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72992C0B-5806-DC43-9B7A-5DFC17D4C089}" xr6:coauthVersionLast="47" xr6:coauthVersionMax="47" xr10:uidLastSave="{00000000-0000-0000-0000-000000000000}"/>
  <bookViews>
    <workbookView xWindow="9460" yWindow="1140" windowWidth="26020" windowHeight="183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G22" i="2" s="1"/>
  <c r="H19" i="2"/>
  <c r="B22" i="2" s="1"/>
  <c r="G19" i="2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K22" i="2" l="1"/>
</calcChain>
</file>

<file path=xl/sharedStrings.xml><?xml version="1.0" encoding="utf-8"?>
<sst xmlns="http://schemas.openxmlformats.org/spreadsheetml/2006/main" count="155" uniqueCount="113">
  <si>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</si>
  <si>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</si>
  <si>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</si>
  <si>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</si>
  <si>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</si>
  <si>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</si>
  <si>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</si>
  <si>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</si>
  <si>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</si>
  <si>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</si>
  <si>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</si>
  <si>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</si>
  <si>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</si>
  <si>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</si>
  <si>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</si>
  <si>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</si>
  <si>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</si>
  <si>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</si>
  <si>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</si>
  <si>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</si>
  <si>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</si>
  <si>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</si>
  <si>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</si>
  <si>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</si>
  <si>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</si>
  <si>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</si>
  <si>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</si>
  <si>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</si>
  <si>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</si>
  <si>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</si>
  <si>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</si>
  <si>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</si>
  <si>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</si>
  <si>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</si>
  <si>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</si>
  <si>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</si>
  <si>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</si>
  <si>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</si>
  <si>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</si>
  <si>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</si>
  <si>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</si>
  <si>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</si>
  <si>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</si>
  <si>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</si>
  <si>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</si>
  <si>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</si>
  <si>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</si>
  <si>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</si>
  <si>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</si>
  <si>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</si>
  <si>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</si>
  <si>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</si>
  <si>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</si>
  <si>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</si>
  <si>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</si>
  <si>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</si>
  <si>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</si>
  <si>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</si>
  <si>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</si>
  <si>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</si>
  <si>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</si>
  <si>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</si>
  <si>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</si>
  <si>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</si>
  <si>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</si>
  <si>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</si>
  <si>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</si>
  <si>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</si>
  <si>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</si>
  <si>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</si>
  <si>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</si>
  <si>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</si>
  <si>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</si>
  <si>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</si>
  <si>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</si>
  <si>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</si>
  <si>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</si>
  <si>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</si>
  <si>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</si>
  <si>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</si>
  <si>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</si>
  <si>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</si>
  <si>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</si>
  <si>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</si>
  <si>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</si>
  <si>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</si>
  <si>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</si>
  <si>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</si>
  <si>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</si>
  <si>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</si>
  <si>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</si>
  <si>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</si>
  <si>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</si>
  <si>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</si>
  <si>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</si>
  <si>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</si>
  <si>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</si>
  <si>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</si>
  <si>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</si>
  <si>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</si>
  <si>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</si>
  <si>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</si>
  <si>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</si>
  <si>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</si>
  <si>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</si>
  <si>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</si>
  <si>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</si>
  <si>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</si>
  <si>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</si>
  <si>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</si>
  <si>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报销</t>
    <phoneticPr fontId="12" type="noConversion"/>
  </si>
  <si>
    <t>HMZA-240405-ZJT806</t>
    <phoneticPr fontId="12" type="noConversion"/>
  </si>
  <si>
    <t>刘艳蔷，张清清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</si>
</sst>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1"/>
      <c r="J2" s="70"/>
      <c r="K2" s="71"/>
      <c r="L2" s="71"/>
    </row>
    <row r="4" spans="1:12" ht="21" customHeight="1">
      <c r="H4" s="120" t="s">
        <v>107</v>
      </c>
      <c r="I4" s="121"/>
      <c r="J4" s="120" t="s">
        <v>108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4"/>
    </row>
    <row r="8" spans="1:12" ht="14">
      <c r="A8" s="104">
        <v>1</v>
      </c>
      <c r="B8" s="97" t="s">
        <v>13</v>
      </c>
      <c r="C8" s="109"/>
      <c r="D8" s="113"/>
      <c r="E8" s="109"/>
      <c r="F8" s="63"/>
      <c r="G8" s="63"/>
      <c r="H8" s="63"/>
      <c r="I8" s="83"/>
      <c r="J8" s="114" t="s">
        <v>14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83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83"/>
      <c r="J10" s="11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3"/>
      <c r="G12" s="63"/>
      <c r="H12" s="63"/>
      <c r="I12" s="83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83"/>
      <c r="J13" s="11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3"/>
      <c r="G15" s="63"/>
      <c r="H15" s="63"/>
      <c r="I15" s="83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83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83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83"/>
      <c r="J18" s="11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19"/>
    </row>
    <row r="20" spans="1:10" ht="14">
      <c r="A20" s="104">
        <v>4</v>
      </c>
      <c r="B20" s="97" t="s">
        <v>22</v>
      </c>
      <c r="C20" s="109"/>
      <c r="D20" s="113"/>
      <c r="E20" s="109"/>
      <c r="F20" s="78"/>
      <c r="H20" s="63"/>
      <c r="I20" s="80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80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80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80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80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83"/>
      <c r="J25" s="11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19"/>
    </row>
    <row r="27" spans="1:10" ht="14">
      <c r="A27" s="105">
        <v>5</v>
      </c>
      <c r="B27" s="98" t="s">
        <v>24</v>
      </c>
      <c r="C27" s="110">
        <v>75000</v>
      </c>
      <c r="D27" s="105">
        <v>1</v>
      </c>
      <c r="E27" s="110">
        <v>75000</v>
      </c>
      <c r="F27" s="63"/>
      <c r="G27" s="63"/>
      <c r="H27" s="63"/>
      <c r="I27" s="83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78">
        <v>75000</v>
      </c>
      <c r="G28" s="89"/>
      <c r="H28" s="63"/>
      <c r="I28" s="78"/>
      <c r="J28" s="115"/>
    </row>
    <row r="29" spans="1:10" ht="21" customHeight="1">
      <c r="A29" s="107"/>
      <c r="B29" s="100"/>
      <c r="C29" s="112"/>
      <c r="D29" s="107"/>
      <c r="E29" s="112"/>
      <c r="F29" s="63"/>
      <c r="G29" s="89"/>
      <c r="H29" s="63"/>
      <c r="I29" s="80"/>
      <c r="J29" s="11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6"/>
    </row>
    <row r="31" spans="1:10" ht="21" customHeight="1">
      <c r="A31" s="104">
        <v>6</v>
      </c>
      <c r="B31" s="97" t="s">
        <v>27</v>
      </c>
      <c r="C31" s="109">
        <v>0</v>
      </c>
      <c r="D31" s="113"/>
      <c r="E31" s="109">
        <f>C31*D31</f>
        <v>0</v>
      </c>
      <c r="F31" s="79"/>
      <c r="G31" s="79"/>
      <c r="I31" s="79"/>
      <c r="J31" s="114" t="s">
        <v>28</v>
      </c>
    </row>
    <row r="32" spans="1:10" ht="21" customHeight="1">
      <c r="A32" s="104"/>
      <c r="B32" s="97"/>
      <c r="C32" s="109"/>
      <c r="D32" s="113"/>
      <c r="E32" s="109"/>
      <c r="F32" s="79"/>
      <c r="G32" s="79"/>
      <c r="H32" s="79"/>
      <c r="I32" s="79"/>
      <c r="J32" s="115"/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83"/>
      <c r="J33" s="11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19"/>
    </row>
    <row r="35" spans="1:10" ht="21" customHeight="1">
      <c r="A35" s="104">
        <v>7</v>
      </c>
      <c r="B35" s="97" t="s">
        <v>30</v>
      </c>
      <c r="C35" s="109">
        <v>0</v>
      </c>
      <c r="D35" s="113"/>
      <c r="E35" s="109">
        <f>C35*D35</f>
        <v>0</v>
      </c>
      <c r="F35" s="63"/>
      <c r="G35" s="63"/>
      <c r="H35" s="63"/>
      <c r="I35" s="83"/>
      <c r="J35" s="117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83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83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83"/>
      <c r="J38" s="11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19"/>
    </row>
    <row r="40" spans="1:10" ht="21" customHeight="1">
      <c r="A40" s="104">
        <v>8</v>
      </c>
      <c r="B40" s="97" t="s">
        <v>32</v>
      </c>
      <c r="C40" s="109">
        <v>0</v>
      </c>
      <c r="D40" s="113"/>
      <c r="E40" s="109">
        <f>C40*D40</f>
        <v>0</v>
      </c>
      <c r="F40" s="63"/>
      <c r="G40" s="63"/>
      <c r="H40" s="63"/>
      <c r="I40" s="83"/>
      <c r="J40" s="117" t="s">
        <v>109</v>
      </c>
    </row>
    <row r="41" spans="1:10" ht="21" customHeight="1">
      <c r="A41" s="104"/>
      <c r="B41" s="97"/>
      <c r="C41" s="109"/>
      <c r="D41" s="113"/>
      <c r="E41" s="109"/>
      <c r="F41" s="63"/>
      <c r="G41" s="63"/>
      <c r="H41" s="63"/>
      <c r="I41" s="83"/>
      <c r="J41" s="11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19"/>
    </row>
    <row r="43" spans="1:10" ht="21" customHeight="1">
      <c r="A43" s="104">
        <v>9</v>
      </c>
      <c r="B43" s="97" t="s">
        <v>34</v>
      </c>
      <c r="C43" s="109"/>
      <c r="D43" s="113"/>
      <c r="E43" s="109"/>
      <c r="F43" s="63"/>
      <c r="G43" s="63"/>
      <c r="H43" s="63"/>
      <c r="I43" s="83"/>
      <c r="J43" s="114" t="s">
        <v>35</v>
      </c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83"/>
      <c r="J44" s="115"/>
    </row>
    <row r="45" spans="1:10" ht="21" customHeight="1">
      <c r="A45" s="104"/>
      <c r="B45" s="97"/>
      <c r="C45" s="109"/>
      <c r="D45" s="113"/>
      <c r="E45" s="109"/>
      <c r="F45" s="63"/>
      <c r="G45" s="63"/>
      <c r="H45" s="63"/>
      <c r="I45" s="83"/>
      <c r="J45" s="11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6"/>
    </row>
    <row r="47" spans="1:10" ht="21" customHeight="1">
      <c r="A47" s="105">
        <v>10</v>
      </c>
      <c r="B47" s="98" t="s">
        <v>37</v>
      </c>
      <c r="C47" s="110"/>
      <c r="D47" s="105"/>
      <c r="E47" s="110"/>
      <c r="F47" s="63"/>
      <c r="G47" s="63"/>
      <c r="H47" s="63"/>
      <c r="I47" s="83"/>
      <c r="J47" s="117" t="s">
        <v>38</v>
      </c>
    </row>
    <row r="48" spans="1:10" ht="21" customHeight="1">
      <c r="A48" s="107"/>
      <c r="B48" s="100"/>
      <c r="C48" s="112"/>
      <c r="D48" s="107"/>
      <c r="E48" s="112"/>
      <c r="F48" s="63"/>
      <c r="G48" s="63"/>
      <c r="H48" s="63"/>
      <c r="I48" s="83"/>
      <c r="J48" s="118"/>
    </row>
    <row r="49" spans="1:10" ht="21" customHeight="1">
      <c r="A49" s="107"/>
      <c r="B49" s="100"/>
      <c r="C49" s="112"/>
      <c r="D49" s="107"/>
      <c r="E49" s="112"/>
      <c r="F49" s="63"/>
      <c r="G49" s="63"/>
      <c r="H49" s="63"/>
      <c r="I49" s="80"/>
      <c r="J49" s="11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1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4" t="s">
        <v>41</v>
      </c>
      <c r="B55" s="95"/>
      <c r="C55" s="96" t="s">
        <v>42</v>
      </c>
      <c r="D55" s="96"/>
      <c r="E55" s="96" t="s">
        <v>43</v>
      </c>
      <c r="F55" s="96"/>
      <c r="G55" s="96" t="s">
        <v>44</v>
      </c>
      <c r="H55" s="96"/>
      <c r="I55" s="85" t="s">
        <v>45</v>
      </c>
    </row>
    <row r="56" spans="1:10" ht="21" customHeight="1">
      <c r="A56" s="101">
        <v>75000</v>
      </c>
      <c r="B56" s="102"/>
      <c r="C56" s="102">
        <f>F51</f>
        <v>75000</v>
      </c>
      <c r="D56" s="102"/>
      <c r="E56" s="102">
        <f>G51</f>
        <v>0</v>
      </c>
      <c r="F56" s="102"/>
      <c r="G56" s="102">
        <f>H51</f>
        <v>75000</v>
      </c>
      <c r="H56" s="10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2" zoomScale="110" zoomScaleNormal="100" zoomScaleSheetLayoutView="110" workbookViewId="0">
      <selection activeCell="K13" sqref="K13:K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5" t="s">
        <v>104</v>
      </c>
      <c r="G5" s="125"/>
      <c r="H5" s="29" t="s">
        <v>52</v>
      </c>
      <c r="I5" s="28"/>
      <c r="J5" s="125" t="s">
        <v>53</v>
      </c>
      <c r="K5" s="126"/>
    </row>
    <row r="6" spans="2:11" ht="20" customHeight="1">
      <c r="B6" s="30"/>
      <c r="C6" s="31"/>
      <c r="D6" s="32" t="s">
        <v>54</v>
      </c>
      <c r="E6" s="32"/>
      <c r="F6" s="127" t="s">
        <v>55</v>
      </c>
      <c r="G6" s="127"/>
      <c r="H6" s="32" t="s">
        <v>56</v>
      </c>
      <c r="I6" s="31"/>
      <c r="J6" s="127" t="s">
        <v>53</v>
      </c>
      <c r="K6" s="128"/>
    </row>
    <row r="7" spans="2:11" ht="20" customHeight="1">
      <c r="B7" s="30"/>
      <c r="C7" s="31"/>
      <c r="D7" s="32" t="s">
        <v>57</v>
      </c>
      <c r="E7" s="32"/>
      <c r="F7" s="129">
        <v>45507</v>
      </c>
      <c r="G7" s="127"/>
      <c r="H7" s="32" t="s">
        <v>58</v>
      </c>
      <c r="I7" s="31"/>
      <c r="J7" s="129">
        <v>45460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0" t="s">
        <v>111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1</v>
      </c>
      <c r="C10" s="133"/>
      <c r="D10" s="36" t="s">
        <v>60</v>
      </c>
      <c r="E10" s="132" t="s">
        <v>61</v>
      </c>
      <c r="F10" s="133"/>
      <c r="G10" s="38" t="s">
        <v>62</v>
      </c>
      <c r="H10" s="41" t="s">
        <v>63</v>
      </c>
      <c r="I10" s="132" t="s">
        <v>64</v>
      </c>
      <c r="J10" s="133"/>
      <c r="K10" s="38" t="s">
        <v>65</v>
      </c>
    </row>
    <row r="11" spans="2:11" ht="20" customHeight="1">
      <c r="B11" s="36"/>
      <c r="C11" s="37"/>
      <c r="D11" s="140" t="s">
        <v>66</v>
      </c>
      <c r="E11" s="73"/>
      <c r="F11" s="44" t="s">
        <v>110</v>
      </c>
      <c r="G11" s="74">
        <v>3960</v>
      </c>
      <c r="H11" s="74">
        <v>3960</v>
      </c>
      <c r="I11" s="36"/>
      <c r="J11" s="74"/>
      <c r="K11" s="77" t="s">
        <v>112</v>
      </c>
    </row>
    <row r="12" spans="2:11" ht="20" customHeight="1">
      <c r="B12" s="36"/>
      <c r="C12" s="37"/>
      <c r="D12" s="141"/>
      <c r="E12" s="73"/>
      <c r="F12" s="44"/>
      <c r="G12" s="74"/>
      <c r="H12" s="74"/>
      <c r="I12" s="36"/>
      <c r="J12" s="41"/>
      <c r="K12" s="77"/>
    </row>
    <row r="13" spans="2:11" ht="20" customHeight="1">
      <c r="B13" s="36"/>
      <c r="C13" s="37"/>
      <c r="D13" s="141"/>
      <c r="E13" s="73"/>
      <c r="F13" s="44"/>
      <c r="G13" s="74"/>
      <c r="H13" s="74"/>
      <c r="I13" s="36"/>
      <c r="J13" s="41"/>
      <c r="K13" s="77"/>
    </row>
    <row r="14" spans="2:11" ht="20" customHeight="1">
      <c r="B14" s="36"/>
      <c r="C14" s="37"/>
      <c r="D14" s="141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1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1"/>
      <c r="E16" s="73"/>
      <c r="F16" s="44"/>
      <c r="G16" s="74"/>
      <c r="H16" s="74"/>
      <c r="I16" s="36"/>
      <c r="J16" s="74"/>
      <c r="K16" s="77"/>
    </row>
    <row r="17" spans="1:11" ht="20" customHeight="1">
      <c r="B17" s="36"/>
      <c r="C17" s="37"/>
      <c r="D17" s="141"/>
      <c r="E17" s="73"/>
      <c r="F17" s="44"/>
      <c r="G17" s="74"/>
      <c r="H17" s="74"/>
      <c r="I17" s="36"/>
      <c r="J17" s="74"/>
      <c r="K17" s="77"/>
    </row>
    <row r="18" spans="1:11" ht="20" customHeight="1">
      <c r="B18" s="137"/>
      <c r="C18" s="138"/>
      <c r="D18" s="141"/>
      <c r="E18" s="37"/>
      <c r="F18" s="44"/>
      <c r="G18" s="43"/>
      <c r="H18" s="43"/>
      <c r="I18" s="49"/>
      <c r="J18" s="43"/>
      <c r="K18" s="50"/>
    </row>
    <row r="19" spans="1:11" ht="20" customHeight="1">
      <c r="B19" s="132" t="s">
        <v>40</v>
      </c>
      <c r="C19" s="134"/>
      <c r="D19" s="134"/>
      <c r="E19" s="134"/>
      <c r="F19" s="133"/>
      <c r="G19" s="45">
        <f>SUM(G11:G18)</f>
        <v>3960</v>
      </c>
      <c r="H19" s="45">
        <f>SUM(H11:H18)</f>
        <v>3960</v>
      </c>
      <c r="I19" s="135">
        <f>SUM(I11:J18)</f>
        <v>0</v>
      </c>
      <c r="J19" s="136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39" t="s">
        <v>63</v>
      </c>
      <c r="C21" s="139"/>
      <c r="D21" s="139"/>
      <c r="E21" s="139"/>
      <c r="F21" s="139"/>
      <c r="G21" s="139" t="s">
        <v>68</v>
      </c>
      <c r="H21" s="139"/>
      <c r="I21" s="139"/>
      <c r="J21" s="139"/>
      <c r="K21" s="38" t="s">
        <v>69</v>
      </c>
    </row>
    <row r="22" spans="1:11" ht="20" customHeight="1">
      <c r="B22" s="142">
        <f>H19</f>
        <v>3960</v>
      </c>
      <c r="C22" s="142"/>
      <c r="D22" s="142"/>
      <c r="E22" s="142"/>
      <c r="F22" s="142"/>
      <c r="G22" s="142">
        <f>I19</f>
        <v>0</v>
      </c>
      <c r="H22" s="142"/>
      <c r="I22" s="142"/>
      <c r="J22" s="142"/>
      <c r="K22" s="53">
        <f>SUM(B22:J22)</f>
        <v>3960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0" t="s">
        <v>72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>
      <c r="B29" s="27"/>
      <c r="C29" s="28"/>
      <c r="D29" s="29" t="s">
        <v>51</v>
      </c>
      <c r="E29" s="29"/>
      <c r="F29" s="125" t="s">
        <v>104</v>
      </c>
      <c r="G29" s="125"/>
      <c r="H29" s="29" t="s">
        <v>52</v>
      </c>
      <c r="I29" s="28"/>
      <c r="J29" s="125" t="s">
        <v>106</v>
      </c>
      <c r="K29" s="126"/>
    </row>
    <row r="30" spans="1:11" ht="20" customHeight="1">
      <c r="B30" s="30"/>
      <c r="C30" s="31"/>
      <c r="D30" s="32" t="s">
        <v>54</v>
      </c>
      <c r="E30" s="32"/>
      <c r="F30" s="127" t="s">
        <v>105</v>
      </c>
      <c r="G30" s="127"/>
      <c r="H30" s="32" t="s">
        <v>56</v>
      </c>
      <c r="I30" s="31"/>
      <c r="J30" s="125" t="s">
        <v>106</v>
      </c>
      <c r="K30" s="126"/>
    </row>
    <row r="31" spans="1:11" ht="20" customHeight="1">
      <c r="B31" s="30"/>
      <c r="C31" s="31"/>
      <c r="D31" s="32" t="s">
        <v>57</v>
      </c>
      <c r="E31" s="32"/>
      <c r="F31" s="129"/>
      <c r="G31" s="127"/>
      <c r="H31" s="32" t="s">
        <v>58</v>
      </c>
      <c r="I31" s="31"/>
      <c r="J31" s="129"/>
      <c r="K31" s="128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0"/>
      <c r="K32" s="131"/>
    </row>
    <row r="33" spans="2:11" ht="20" customHeight="1"/>
    <row r="34" spans="2:11" ht="20" customHeight="1">
      <c r="B34" s="143"/>
      <c r="C34" s="143"/>
      <c r="D34" s="39" t="s">
        <v>73</v>
      </c>
      <c r="E34" s="143" t="s">
        <v>74</v>
      </c>
      <c r="F34" s="143"/>
      <c r="G34" s="42" t="s">
        <v>75</v>
      </c>
      <c r="H34" s="42" t="s">
        <v>76</v>
      </c>
      <c r="I34" s="144" t="s">
        <v>40</v>
      </c>
      <c r="J34" s="144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3"/>
      <c r="C37" s="143"/>
      <c r="D37" s="39"/>
      <c r="E37" s="145"/>
      <c r="F37" s="143"/>
      <c r="G37" s="42"/>
      <c r="H37" s="42"/>
      <c r="I37" s="146"/>
      <c r="J37" s="147"/>
      <c r="K37" s="55"/>
    </row>
    <row r="38" spans="2:11" ht="20" customHeight="1">
      <c r="B38" s="132"/>
      <c r="C38" s="134"/>
      <c r="D38" s="134"/>
      <c r="E38" s="134"/>
      <c r="F38" s="133"/>
      <c r="G38" s="45"/>
      <c r="H38" s="45"/>
      <c r="I38" s="135"/>
      <c r="J38" s="136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77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1</v>
      </c>
      <c r="C13" s="150"/>
      <c r="D13" s="9" t="s">
        <v>60</v>
      </c>
      <c r="E13" s="149" t="s">
        <v>61</v>
      </c>
      <c r="F13" s="150"/>
      <c r="G13" s="149" t="s">
        <v>80</v>
      </c>
      <c r="H13" s="150"/>
      <c r="I13" s="20" t="s">
        <v>65</v>
      </c>
    </row>
    <row r="14" spans="2:9" ht="21" customHeight="1">
      <c r="B14" s="151">
        <v>1</v>
      </c>
      <c r="C14" s="152"/>
      <c r="D14" s="155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6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6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6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5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6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7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5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6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6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6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7"/>
      <c r="E31" s="151"/>
      <c r="F31" s="152"/>
      <c r="G31" s="153"/>
      <c r="H31" s="154"/>
      <c r="I31" s="21"/>
    </row>
    <row r="32" spans="2:9" ht="29.25" customHeight="1">
      <c r="B32" s="149" t="s">
        <v>40</v>
      </c>
      <c r="C32" s="158"/>
      <c r="D32" s="158"/>
      <c r="E32" s="158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2024-08-08T03:57:37Z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