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30" activeTab="1"/>
  </bookViews>
  <sheets>
    <sheet name="4.24版本" sheetId="1" r:id="rId1"/>
    <sheet name="最终版" sheetId="2" r:id="rId2"/>
  </sheets>
  <calcPr calcId="144525"/>
</workbook>
</file>

<file path=xl/sharedStrings.xml><?xml version="1.0" encoding="utf-8"?>
<sst xmlns="http://schemas.openxmlformats.org/spreadsheetml/2006/main" count="74">
  <si>
    <t>海尔会议团队费用确认单</t>
  </si>
  <si>
    <t>订单号</t>
  </si>
  <si>
    <t>RC2018022411440400003</t>
  </si>
  <si>
    <t>会议日期</t>
  </si>
  <si>
    <t>20118.03.03-03.09</t>
  </si>
  <si>
    <t>会议名称</t>
  </si>
  <si>
    <t>上海家博会项目</t>
  </si>
  <si>
    <t>会议人数</t>
  </si>
  <si>
    <t>联系人</t>
  </si>
  <si>
    <t>王洪河 18615183703</t>
  </si>
  <si>
    <t>组会单位</t>
  </si>
  <si>
    <t>供应商名称</t>
  </si>
  <si>
    <t>康辉会展</t>
  </si>
  <si>
    <t>供应商编码</t>
  </si>
  <si>
    <t>联系人及联系方式</t>
  </si>
  <si>
    <t>胡雨涵
18201149206</t>
  </si>
  <si>
    <t>序号</t>
  </si>
  <si>
    <t>项目</t>
  </si>
  <si>
    <t>需求标准</t>
  </si>
  <si>
    <t>单价</t>
  </si>
  <si>
    <t>单位</t>
  </si>
  <si>
    <t>数量</t>
  </si>
  <si>
    <t>总计</t>
  </si>
  <si>
    <t>住宿需求</t>
  </si>
  <si>
    <t>上海锦江汤臣洲际-3月6日</t>
  </si>
  <si>
    <t>上海锦江汤臣洲际-3月7日</t>
  </si>
  <si>
    <t>上海锦江汤臣洲际-3月8日</t>
  </si>
  <si>
    <t>上海锦江汤臣洲际-3月9日</t>
  </si>
  <si>
    <t>上海南泉大酒店-3月3日</t>
  </si>
  <si>
    <t>上海南泉大酒店-3月4日</t>
  </si>
  <si>
    <t>上海南泉大酒店-3月5日</t>
  </si>
  <si>
    <t>上海南泉大酒店-3月6日</t>
  </si>
  <si>
    <t>上海南泉大酒店-3月7日</t>
  </si>
  <si>
    <t>上海南泉大酒店-3月8日</t>
  </si>
  <si>
    <t>上海南泉大酒店-3月9日</t>
  </si>
  <si>
    <t>上海南泉大酒店-3月10日</t>
  </si>
  <si>
    <t>用餐需求</t>
  </si>
  <si>
    <t>3月7日午餐</t>
  </si>
  <si>
    <t>3月7日晚餐</t>
  </si>
  <si>
    <t>3月7日晚餐酒水</t>
  </si>
  <si>
    <t>3月8日午餐</t>
  </si>
  <si>
    <t>3月8日晚餐</t>
  </si>
  <si>
    <t>3月8日晚餐酒水</t>
  </si>
  <si>
    <t>3月9日午餐</t>
  </si>
  <si>
    <t>3月9日晚餐</t>
  </si>
  <si>
    <t>用车需求</t>
  </si>
  <si>
    <t>3.6锦江洲际-滴水湖皇冠（全天）</t>
  </si>
  <si>
    <t>3.7GL8洲际-接机</t>
  </si>
  <si>
    <t>3.7GL8浦东接机</t>
  </si>
  <si>
    <t>3.7GL8洲际-虹桥</t>
  </si>
  <si>
    <t>3.7GL8虹桥接机</t>
  </si>
  <si>
    <t>3.7GL8虹桥-丽思卡尔顿</t>
  </si>
  <si>
    <t>3.7GL8洲际-丽思-洲际</t>
  </si>
  <si>
    <t>3.8丰田海狮南泉-博览中心</t>
  </si>
  <si>
    <t>3.8GL8全天用车</t>
  </si>
  <si>
    <t>3.8GL8博览中心-洲际</t>
  </si>
  <si>
    <t>3.8丰田海狮博览中心-南泉</t>
  </si>
  <si>
    <t>3.9丰田海狮南泉-博览中心</t>
  </si>
  <si>
    <t>3.9洲际-虹桥</t>
  </si>
  <si>
    <t>3.9丰田海狮博览中心-南泉</t>
  </si>
  <si>
    <t>3.9GL8虹桥送机</t>
  </si>
  <si>
    <t>人工需求</t>
  </si>
  <si>
    <t>全陪住宿</t>
  </si>
  <si>
    <t>全陪交通</t>
  </si>
  <si>
    <t>全陪1人7天，地接4天</t>
  </si>
  <si>
    <t>其他</t>
  </si>
  <si>
    <t>合计</t>
  </si>
  <si>
    <t>（供应商盖章）</t>
  </si>
  <si>
    <t>经办人：</t>
  </si>
  <si>
    <t>直线经理：</t>
  </si>
  <si>
    <t>3.7考斯特虹桥接机</t>
  </si>
  <si>
    <t>3.7GL8洲际-浦东</t>
  </si>
  <si>
    <t>3.8GL8虹桥送机</t>
  </si>
  <si>
    <t>3.9考斯特虹桥送机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</si>
</sst>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00000000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0" fillId="2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2" fillId="23" borderId="13" applyNumberFormat="0" applyAlignment="0" applyProtection="0">
      <alignment vertical="center"/>
    </xf>
    <xf numFmtId="0" fontId="26" fillId="23" borderId="12" applyNumberFormat="0" applyAlignment="0" applyProtection="0">
      <alignment vertical="center"/>
    </xf>
    <xf numFmtId="0" fontId="14" fillId="11" borderId="9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0" fontId="3" fillId="0" borderId="1" xfId="49" applyFont="1" applyBorder="1" applyAlignment="1">
      <alignment horizontal="left" vertical="center"/>
    </xf>
    <xf numFmtId="0" fontId="3" fillId="0" borderId="2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4" fillId="0" borderId="2" xfId="49" applyFont="1" applyBorder="1" applyAlignment="1">
      <alignment horizontal="center" vertical="center"/>
    </xf>
    <xf numFmtId="0" fontId="3" fillId="0" borderId="4" xfId="49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49" applyFont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3" fillId="0" borderId="1" xfId="49" applyFont="1" applyBorder="1" applyAlignment="1">
      <alignment vertical="center"/>
    </xf>
    <xf numFmtId="2" fontId="3" fillId="0" borderId="1" xfId="49" applyNumberFormat="1" applyFont="1" applyBorder="1" applyAlignment="1">
      <alignment horizontal="center" vertical="center"/>
    </xf>
    <xf numFmtId="0" fontId="4" fillId="0" borderId="0" xfId="49" applyFont="1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3" fillId="0" borderId="0" xfId="49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opLeftCell="B33" workbookViewId="0">
      <selection activeCell="G26" sqref="G26:G42"/>
    </sheetView>
  </sheetViews>
  <sheetFormatPr defaultColWidth="9" defaultRowHeight="14"/>
  <cols>
    <col min="1" max="1" width="10.7545454545455" style="1" customWidth="1"/>
    <col min="2" max="2" width="27.8727272727273" style="1" customWidth="1"/>
    <col min="3" max="3" width="28.7272727272727" style="1" customWidth="1"/>
    <col min="4" max="4" width="8.27272727272727" style="1" customWidth="1"/>
    <col min="5" max="5" width="12.7272727272727" style="1" customWidth="1"/>
    <col min="6" max="6" width="9.75454545454545" style="1" customWidth="1"/>
    <col min="7" max="7" width="16.6363636363636" style="1" customWidth="1"/>
    <col min="8" max="8" width="9.75454545454545" style="1" customWidth="1"/>
    <col min="9" max="9" width="17.3636363636364" style="2" customWidth="1"/>
    <col min="10" max="16384" width="9" style="1"/>
  </cols>
  <sheetData>
    <row r="1" s="1" customFormat="1" ht="30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0"/>
    </row>
    <row r="2" s="1" customFormat="1" ht="48" customHeight="1" spans="1:7">
      <c r="A2" s="4" t="s">
        <v>1</v>
      </c>
      <c r="B2" s="5" t="s">
        <v>2</v>
      </c>
      <c r="C2" s="4" t="s">
        <v>3</v>
      </c>
      <c r="D2" s="5" t="s">
        <v>4</v>
      </c>
      <c r="E2" s="5"/>
      <c r="F2" s="6" t="s">
        <v>5</v>
      </c>
      <c r="G2" s="7" t="s">
        <v>6</v>
      </c>
    </row>
    <row r="3" s="1" customFormat="1" ht="29.25" customHeight="1" spans="1:7">
      <c r="A3" s="4" t="s">
        <v>7</v>
      </c>
      <c r="B3" s="4">
        <v>66</v>
      </c>
      <c r="C3" s="4" t="s">
        <v>8</v>
      </c>
      <c r="D3" s="5" t="s">
        <v>9</v>
      </c>
      <c r="E3" s="4"/>
      <c r="F3" s="6" t="s">
        <v>10</v>
      </c>
      <c r="G3" s="8"/>
    </row>
    <row r="4" s="1" customFormat="1" ht="32.25" customHeight="1" spans="1:7">
      <c r="A4" s="4" t="s">
        <v>11</v>
      </c>
      <c r="B4" s="4" t="s">
        <v>12</v>
      </c>
      <c r="C4" s="4" t="s">
        <v>13</v>
      </c>
      <c r="D4" s="4"/>
      <c r="E4" s="4"/>
      <c r="F4" s="9" t="s">
        <v>14</v>
      </c>
      <c r="G4" s="7" t="s">
        <v>15</v>
      </c>
    </row>
    <row r="5" s="1" customFormat="1" ht="20.1" customHeight="1" spans="1:7">
      <c r="A5" s="4" t="s">
        <v>16</v>
      </c>
      <c r="B5" s="4" t="s">
        <v>17</v>
      </c>
      <c r="C5" s="4" t="s">
        <v>18</v>
      </c>
      <c r="D5" s="6" t="s">
        <v>19</v>
      </c>
      <c r="E5" s="4" t="s">
        <v>20</v>
      </c>
      <c r="F5" s="4" t="s">
        <v>21</v>
      </c>
      <c r="G5" s="4" t="s">
        <v>22</v>
      </c>
    </row>
    <row r="6" s="1" customFormat="1" ht="20.1" customHeight="1" spans="1:7">
      <c r="A6" s="4">
        <v>1</v>
      </c>
      <c r="B6" s="10" t="s">
        <v>23</v>
      </c>
      <c r="C6" s="11" t="s">
        <v>24</v>
      </c>
      <c r="D6" s="12">
        <v>1600</v>
      </c>
      <c r="E6" s="11">
        <v>1</v>
      </c>
      <c r="F6" s="11">
        <v>3</v>
      </c>
      <c r="G6" s="11">
        <f>D6*E6*F6</f>
        <v>4800</v>
      </c>
    </row>
    <row r="7" s="1" customFormat="1" ht="20.1" customHeight="1" spans="1:7">
      <c r="A7" s="4">
        <v>2</v>
      </c>
      <c r="B7" s="13"/>
      <c r="C7" s="11" t="s">
        <v>25</v>
      </c>
      <c r="D7" s="12">
        <v>1600</v>
      </c>
      <c r="E7" s="11">
        <v>1</v>
      </c>
      <c r="F7" s="11">
        <v>10</v>
      </c>
      <c r="G7" s="11">
        <f t="shared" ref="G7:G47" si="0">D7*E7*F7</f>
        <v>16000</v>
      </c>
    </row>
    <row r="8" s="1" customFormat="1" ht="20.1" customHeight="1" spans="1:7">
      <c r="A8" s="4">
        <v>3</v>
      </c>
      <c r="B8" s="13"/>
      <c r="C8" s="11" t="s">
        <v>26</v>
      </c>
      <c r="D8" s="12">
        <v>1600</v>
      </c>
      <c r="E8" s="11">
        <v>1</v>
      </c>
      <c r="F8" s="11">
        <v>7</v>
      </c>
      <c r="G8" s="11">
        <f t="shared" si="0"/>
        <v>11200</v>
      </c>
    </row>
    <row r="9" s="1" customFormat="1" ht="20.1" customHeight="1" spans="1:7">
      <c r="A9" s="4">
        <v>4</v>
      </c>
      <c r="B9" s="13"/>
      <c r="C9" s="11" t="s">
        <v>27</v>
      </c>
      <c r="D9" s="12">
        <v>1600</v>
      </c>
      <c r="E9" s="11">
        <v>1</v>
      </c>
      <c r="F9" s="11">
        <v>1</v>
      </c>
      <c r="G9" s="11">
        <f t="shared" si="0"/>
        <v>1600</v>
      </c>
    </row>
    <row r="10" s="1" customFormat="1" ht="20.1" customHeight="1" spans="1:7">
      <c r="A10" s="4">
        <v>5</v>
      </c>
      <c r="B10" s="13"/>
      <c r="C10" s="11" t="s">
        <v>28</v>
      </c>
      <c r="D10" s="12">
        <v>329</v>
      </c>
      <c r="E10" s="11">
        <v>1</v>
      </c>
      <c r="F10" s="11">
        <v>2</v>
      </c>
      <c r="G10" s="11">
        <f t="shared" si="0"/>
        <v>658</v>
      </c>
    </row>
    <row r="11" s="1" customFormat="1" ht="20.1" customHeight="1" spans="1:7">
      <c r="A11" s="4">
        <v>6</v>
      </c>
      <c r="B11" s="13"/>
      <c r="C11" s="11" t="s">
        <v>29</v>
      </c>
      <c r="D11" s="12">
        <v>329</v>
      </c>
      <c r="E11" s="11">
        <v>1</v>
      </c>
      <c r="F11" s="11">
        <v>2</v>
      </c>
      <c r="G11" s="11">
        <f t="shared" si="0"/>
        <v>658</v>
      </c>
    </row>
    <row r="12" s="1" customFormat="1" ht="20.1" customHeight="1" spans="1:7">
      <c r="A12" s="4">
        <v>7</v>
      </c>
      <c r="B12" s="13"/>
      <c r="C12" s="11" t="s">
        <v>30</v>
      </c>
      <c r="D12" s="12">
        <v>329</v>
      </c>
      <c r="E12" s="11">
        <v>1</v>
      </c>
      <c r="F12" s="11">
        <v>2</v>
      </c>
      <c r="G12" s="11">
        <f t="shared" si="0"/>
        <v>658</v>
      </c>
    </row>
    <row r="13" s="1" customFormat="1" ht="20.1" customHeight="1" spans="1:7">
      <c r="A13" s="4">
        <v>8</v>
      </c>
      <c r="B13" s="13"/>
      <c r="C13" s="11" t="s">
        <v>31</v>
      </c>
      <c r="D13" s="12">
        <v>329</v>
      </c>
      <c r="E13" s="11">
        <v>1</v>
      </c>
      <c r="F13" s="11">
        <v>4</v>
      </c>
      <c r="G13" s="11">
        <f t="shared" si="0"/>
        <v>1316</v>
      </c>
    </row>
    <row r="14" s="1" customFormat="1" ht="20.1" customHeight="1" spans="1:7">
      <c r="A14" s="4">
        <v>9</v>
      </c>
      <c r="B14" s="13"/>
      <c r="C14" s="11" t="s">
        <v>32</v>
      </c>
      <c r="D14" s="12">
        <v>329</v>
      </c>
      <c r="E14" s="11">
        <v>1</v>
      </c>
      <c r="F14" s="11">
        <v>10</v>
      </c>
      <c r="G14" s="11">
        <f t="shared" si="0"/>
        <v>3290</v>
      </c>
    </row>
    <row r="15" s="1" customFormat="1" ht="20.1" customHeight="1" spans="1:7">
      <c r="A15" s="4">
        <v>10</v>
      </c>
      <c r="B15" s="13"/>
      <c r="C15" s="11" t="s">
        <v>33</v>
      </c>
      <c r="D15" s="12">
        <v>329</v>
      </c>
      <c r="E15" s="11">
        <v>1</v>
      </c>
      <c r="F15" s="11">
        <v>10</v>
      </c>
      <c r="G15" s="11">
        <f t="shared" si="0"/>
        <v>3290</v>
      </c>
    </row>
    <row r="16" s="1" customFormat="1" ht="20.1" customHeight="1" spans="1:7">
      <c r="A16" s="4">
        <v>11</v>
      </c>
      <c r="B16" s="13"/>
      <c r="C16" s="11" t="s">
        <v>34</v>
      </c>
      <c r="D16" s="12">
        <v>329</v>
      </c>
      <c r="E16" s="11">
        <v>1</v>
      </c>
      <c r="F16" s="11">
        <v>6</v>
      </c>
      <c r="G16" s="11">
        <f t="shared" si="0"/>
        <v>1974</v>
      </c>
    </row>
    <row r="17" s="1" customFormat="1" ht="20.1" customHeight="1" spans="1:7">
      <c r="A17" s="4">
        <v>12</v>
      </c>
      <c r="B17" s="13"/>
      <c r="C17" s="11" t="s">
        <v>35</v>
      </c>
      <c r="D17" s="12">
        <v>329</v>
      </c>
      <c r="E17" s="11">
        <v>1</v>
      </c>
      <c r="F17" s="11">
        <v>4</v>
      </c>
      <c r="G17" s="11">
        <f t="shared" si="0"/>
        <v>1316</v>
      </c>
    </row>
    <row r="18" s="1" customFormat="1" ht="20.1" customHeight="1" spans="1:7">
      <c r="A18" s="4">
        <v>13</v>
      </c>
      <c r="B18" s="14" t="s">
        <v>36</v>
      </c>
      <c r="C18" s="15" t="s">
        <v>37</v>
      </c>
      <c r="D18" s="16">
        <v>155.5</v>
      </c>
      <c r="E18" s="17">
        <v>1</v>
      </c>
      <c r="F18" s="17">
        <v>2</v>
      </c>
      <c r="G18" s="11">
        <f t="shared" si="0"/>
        <v>311</v>
      </c>
    </row>
    <row r="19" s="1" customFormat="1" ht="20.1" customHeight="1" spans="1:7">
      <c r="A19" s="4">
        <v>14</v>
      </c>
      <c r="B19" s="18"/>
      <c r="C19" s="15" t="s">
        <v>38</v>
      </c>
      <c r="D19" s="16">
        <v>258.75</v>
      </c>
      <c r="E19" s="17">
        <v>1</v>
      </c>
      <c r="F19" s="17">
        <v>40</v>
      </c>
      <c r="G19" s="11">
        <f t="shared" si="0"/>
        <v>10350</v>
      </c>
    </row>
    <row r="20" s="1" customFormat="1" ht="20.1" customHeight="1" spans="1:7">
      <c r="A20" s="4">
        <v>15</v>
      </c>
      <c r="B20" s="18"/>
      <c r="C20" s="15" t="s">
        <v>39</v>
      </c>
      <c r="D20" s="16">
        <v>1495</v>
      </c>
      <c r="E20" s="17">
        <v>1</v>
      </c>
      <c r="F20" s="17">
        <v>1</v>
      </c>
      <c r="G20" s="11">
        <f t="shared" si="0"/>
        <v>1495</v>
      </c>
    </row>
    <row r="21" s="1" customFormat="1" ht="20.1" customHeight="1" spans="1:7">
      <c r="A21" s="4">
        <v>16</v>
      </c>
      <c r="B21" s="18"/>
      <c r="C21" s="15" t="s">
        <v>40</v>
      </c>
      <c r="D21" s="16">
        <v>242.52</v>
      </c>
      <c r="E21" s="17">
        <v>1</v>
      </c>
      <c r="F21" s="17">
        <v>16</v>
      </c>
      <c r="G21" s="11">
        <f t="shared" si="0"/>
        <v>3880.32</v>
      </c>
    </row>
    <row r="22" s="1" customFormat="1" ht="20.1" customHeight="1" spans="1:7">
      <c r="A22" s="4">
        <v>17</v>
      </c>
      <c r="B22" s="18"/>
      <c r="C22" s="15" t="s">
        <v>41</v>
      </c>
      <c r="D22" s="16">
        <v>272</v>
      </c>
      <c r="E22" s="17">
        <v>1</v>
      </c>
      <c r="F22" s="17">
        <v>20</v>
      </c>
      <c r="G22" s="11">
        <f t="shared" si="0"/>
        <v>5440</v>
      </c>
    </row>
    <row r="23" s="1" customFormat="1" ht="20.1" customHeight="1" spans="1:7">
      <c r="A23" s="4">
        <v>18</v>
      </c>
      <c r="B23" s="18"/>
      <c r="C23" s="15" t="s">
        <v>42</v>
      </c>
      <c r="D23" s="16">
        <v>3960</v>
      </c>
      <c r="E23" s="17">
        <v>1</v>
      </c>
      <c r="F23" s="17">
        <v>1</v>
      </c>
      <c r="G23" s="11">
        <f t="shared" si="0"/>
        <v>3960</v>
      </c>
    </row>
    <row r="24" s="1" customFormat="1" ht="20.1" customHeight="1" spans="1:7">
      <c r="A24" s="4">
        <v>19</v>
      </c>
      <c r="B24" s="18"/>
      <c r="C24" s="15" t="s">
        <v>43</v>
      </c>
      <c r="D24" s="16">
        <v>92.25</v>
      </c>
      <c r="E24" s="17">
        <v>1</v>
      </c>
      <c r="F24" s="17">
        <v>4</v>
      </c>
      <c r="G24" s="11">
        <f t="shared" si="0"/>
        <v>369</v>
      </c>
    </row>
    <row r="25" s="1" customFormat="1" ht="20.1" customHeight="1" spans="1:7">
      <c r="A25" s="4">
        <v>20</v>
      </c>
      <c r="B25" s="18"/>
      <c r="C25" s="15" t="s">
        <v>44</v>
      </c>
      <c r="D25" s="16">
        <v>186.2</v>
      </c>
      <c r="E25" s="17">
        <v>1</v>
      </c>
      <c r="F25" s="17">
        <v>5</v>
      </c>
      <c r="G25" s="11">
        <f t="shared" si="0"/>
        <v>931</v>
      </c>
    </row>
    <row r="26" s="1" customFormat="1" ht="20.1" customHeight="1" spans="1:7">
      <c r="A26" s="4">
        <v>21</v>
      </c>
      <c r="B26" s="14" t="s">
        <v>45</v>
      </c>
      <c r="C26" s="15" t="s">
        <v>46</v>
      </c>
      <c r="D26" s="19">
        <v>2500</v>
      </c>
      <c r="E26" s="20">
        <v>1</v>
      </c>
      <c r="F26" s="20">
        <v>1</v>
      </c>
      <c r="G26" s="11">
        <f t="shared" si="0"/>
        <v>2500</v>
      </c>
    </row>
    <row r="27" s="1" customFormat="1" ht="20.1" customHeight="1" spans="1:7">
      <c r="A27" s="4">
        <v>22</v>
      </c>
      <c r="B27" s="18"/>
      <c r="C27" s="15" t="s">
        <v>47</v>
      </c>
      <c r="D27" s="21">
        <v>750</v>
      </c>
      <c r="E27" s="20">
        <v>1</v>
      </c>
      <c r="F27" s="20">
        <v>1</v>
      </c>
      <c r="G27" s="11">
        <f t="shared" si="0"/>
        <v>750</v>
      </c>
    </row>
    <row r="28" s="1" customFormat="1" ht="20.1" customHeight="1" spans="1:7">
      <c r="A28" s="4">
        <v>23</v>
      </c>
      <c r="B28" s="18"/>
      <c r="C28" s="15" t="s">
        <v>48</v>
      </c>
      <c r="D28" s="21">
        <v>750</v>
      </c>
      <c r="E28" s="20">
        <v>1</v>
      </c>
      <c r="F28" s="20">
        <v>1</v>
      </c>
      <c r="G28" s="11">
        <f t="shared" si="0"/>
        <v>750</v>
      </c>
    </row>
    <row r="29" s="1" customFormat="1" ht="20.1" customHeight="1" spans="1:7">
      <c r="A29" s="4">
        <v>24</v>
      </c>
      <c r="B29" s="18"/>
      <c r="C29" s="15" t="s">
        <v>49</v>
      </c>
      <c r="D29" s="21">
        <v>700</v>
      </c>
      <c r="E29" s="20">
        <v>2</v>
      </c>
      <c r="F29" s="20">
        <v>1</v>
      </c>
      <c r="G29" s="11">
        <f t="shared" si="0"/>
        <v>1400</v>
      </c>
    </row>
    <row r="30" s="1" customFormat="1" ht="20.1" customHeight="1" spans="1:7">
      <c r="A30" s="4">
        <v>25</v>
      </c>
      <c r="B30" s="18"/>
      <c r="C30" s="15" t="s">
        <v>50</v>
      </c>
      <c r="D30" s="21">
        <v>700</v>
      </c>
      <c r="E30" s="20">
        <v>1</v>
      </c>
      <c r="F30" s="20">
        <v>1</v>
      </c>
      <c r="G30" s="11">
        <f t="shared" si="0"/>
        <v>700</v>
      </c>
    </row>
    <row r="31" s="1" customFormat="1" ht="20.1" customHeight="1" spans="1:7">
      <c r="A31" s="4">
        <v>26</v>
      </c>
      <c r="B31" s="18"/>
      <c r="C31" s="15" t="s">
        <v>50</v>
      </c>
      <c r="D31" s="21">
        <v>700</v>
      </c>
      <c r="E31" s="20">
        <v>1</v>
      </c>
      <c r="F31" s="20">
        <v>1</v>
      </c>
      <c r="G31" s="11">
        <f t="shared" si="0"/>
        <v>700</v>
      </c>
    </row>
    <row r="32" s="1" customFormat="1" ht="20.1" customHeight="1" spans="1:7">
      <c r="A32" s="4">
        <v>27</v>
      </c>
      <c r="B32" s="18"/>
      <c r="C32" s="15" t="s">
        <v>51</v>
      </c>
      <c r="D32" s="21">
        <v>700</v>
      </c>
      <c r="E32" s="20">
        <v>1</v>
      </c>
      <c r="F32" s="20">
        <v>2</v>
      </c>
      <c r="G32" s="11">
        <f t="shared" si="0"/>
        <v>1400</v>
      </c>
    </row>
    <row r="33" s="1" customFormat="1" ht="20.1" customHeight="1" spans="1:7">
      <c r="A33" s="4">
        <v>28</v>
      </c>
      <c r="B33" s="18"/>
      <c r="C33" s="15" t="s">
        <v>52</v>
      </c>
      <c r="D33" s="21">
        <v>1400</v>
      </c>
      <c r="E33" s="20">
        <v>2</v>
      </c>
      <c r="F33" s="20">
        <v>2</v>
      </c>
      <c r="G33" s="11">
        <f t="shared" si="0"/>
        <v>5600</v>
      </c>
    </row>
    <row r="34" s="1" customFormat="1" ht="20.1" customHeight="1" spans="1:7">
      <c r="A34" s="4">
        <v>29</v>
      </c>
      <c r="B34" s="18"/>
      <c r="C34" s="15" t="s">
        <v>53</v>
      </c>
      <c r="D34" s="21">
        <v>1400</v>
      </c>
      <c r="E34" s="20">
        <v>1</v>
      </c>
      <c r="F34" s="20">
        <v>1</v>
      </c>
      <c r="G34" s="11">
        <f t="shared" si="0"/>
        <v>1400</v>
      </c>
    </row>
    <row r="35" s="1" customFormat="1" ht="20.1" customHeight="1" spans="1:7">
      <c r="A35" s="4">
        <v>30</v>
      </c>
      <c r="B35" s="18"/>
      <c r="C35" s="15" t="s">
        <v>54</v>
      </c>
      <c r="D35" s="21">
        <v>2620</v>
      </c>
      <c r="E35" s="20">
        <v>1</v>
      </c>
      <c r="F35" s="20">
        <v>1</v>
      </c>
      <c r="G35" s="11">
        <f t="shared" si="0"/>
        <v>2620</v>
      </c>
    </row>
    <row r="36" s="1" customFormat="1" ht="20.1" customHeight="1" spans="1:7">
      <c r="A36" s="4">
        <v>31</v>
      </c>
      <c r="B36" s="18"/>
      <c r="C36" s="15" t="s">
        <v>55</v>
      </c>
      <c r="D36" s="21">
        <v>700</v>
      </c>
      <c r="E36" s="20">
        <v>1</v>
      </c>
      <c r="F36" s="20">
        <v>2</v>
      </c>
      <c r="G36" s="11">
        <f t="shared" si="0"/>
        <v>1400</v>
      </c>
    </row>
    <row r="37" s="1" customFormat="1" ht="20.1" customHeight="1" spans="1:7">
      <c r="A37" s="4">
        <v>32</v>
      </c>
      <c r="B37" s="18"/>
      <c r="C37" s="15" t="s">
        <v>56</v>
      </c>
      <c r="D37" s="21">
        <v>1400</v>
      </c>
      <c r="E37" s="20">
        <v>1</v>
      </c>
      <c r="F37" s="20">
        <v>1</v>
      </c>
      <c r="G37" s="11">
        <f t="shared" si="0"/>
        <v>1400</v>
      </c>
    </row>
    <row r="38" s="1" customFormat="1" ht="20.1" customHeight="1" spans="1:7">
      <c r="A38" s="4">
        <v>33</v>
      </c>
      <c r="B38" s="18"/>
      <c r="C38" s="15" t="s">
        <v>57</v>
      </c>
      <c r="D38" s="21">
        <v>1400</v>
      </c>
      <c r="E38" s="20">
        <v>1</v>
      </c>
      <c r="F38" s="20">
        <v>1</v>
      </c>
      <c r="G38" s="11">
        <f t="shared" si="0"/>
        <v>1400</v>
      </c>
    </row>
    <row r="39" s="1" customFormat="1" ht="20.1" customHeight="1" spans="1:7">
      <c r="A39" s="4">
        <v>34</v>
      </c>
      <c r="B39" s="18"/>
      <c r="C39" s="15" t="s">
        <v>58</v>
      </c>
      <c r="D39" s="21">
        <v>700</v>
      </c>
      <c r="E39" s="20">
        <v>1</v>
      </c>
      <c r="F39" s="20">
        <v>1</v>
      </c>
      <c r="G39" s="11">
        <f t="shared" si="0"/>
        <v>700</v>
      </c>
    </row>
    <row r="40" s="1" customFormat="1" ht="20.1" customHeight="1" spans="1:7">
      <c r="A40" s="4">
        <v>35</v>
      </c>
      <c r="B40" s="18"/>
      <c r="C40" s="15" t="s">
        <v>59</v>
      </c>
      <c r="D40" s="21">
        <v>1400</v>
      </c>
      <c r="E40" s="20">
        <v>1</v>
      </c>
      <c r="F40" s="20">
        <v>1</v>
      </c>
      <c r="G40" s="11">
        <f t="shared" si="0"/>
        <v>1400</v>
      </c>
    </row>
    <row r="41" s="1" customFormat="1" ht="20.1" customHeight="1" spans="1:7">
      <c r="A41" s="4">
        <v>36</v>
      </c>
      <c r="B41" s="18"/>
      <c r="C41" s="15" t="s">
        <v>50</v>
      </c>
      <c r="D41" s="21">
        <v>700</v>
      </c>
      <c r="E41" s="20">
        <v>1</v>
      </c>
      <c r="F41" s="20">
        <v>1</v>
      </c>
      <c r="G41" s="11">
        <f t="shared" si="0"/>
        <v>700</v>
      </c>
    </row>
    <row r="42" s="1" customFormat="1" ht="20.1" customHeight="1" spans="1:7">
      <c r="A42" s="4">
        <v>37</v>
      </c>
      <c r="B42" s="18"/>
      <c r="C42" s="15" t="s">
        <v>60</v>
      </c>
      <c r="D42" s="21">
        <v>700</v>
      </c>
      <c r="E42" s="20">
        <v>1</v>
      </c>
      <c r="F42" s="20">
        <v>1</v>
      </c>
      <c r="G42" s="11">
        <f t="shared" si="0"/>
        <v>700</v>
      </c>
    </row>
    <row r="43" customFormat="1" ht="20.1" customHeight="1" spans="1:7">
      <c r="A43" s="4">
        <v>38</v>
      </c>
      <c r="B43" s="14" t="s">
        <v>61</v>
      </c>
      <c r="C43" s="15" t="s">
        <v>62</v>
      </c>
      <c r="D43" s="16">
        <v>297.14</v>
      </c>
      <c r="E43" s="17">
        <v>1</v>
      </c>
      <c r="F43" s="17">
        <v>7</v>
      </c>
      <c r="G43" s="11">
        <f t="shared" si="0"/>
        <v>2079.98</v>
      </c>
    </row>
    <row r="44" customFormat="1" ht="20.1" customHeight="1" spans="1:7">
      <c r="A44" s="4">
        <v>39</v>
      </c>
      <c r="B44" s="18"/>
      <c r="C44" s="15" t="s">
        <v>63</v>
      </c>
      <c r="D44" s="16">
        <v>1842.35</v>
      </c>
      <c r="E44" s="17">
        <v>1</v>
      </c>
      <c r="F44" s="17">
        <v>1</v>
      </c>
      <c r="G44" s="11">
        <f t="shared" si="0"/>
        <v>1842.35</v>
      </c>
    </row>
    <row r="45" customFormat="1" ht="20.1" customHeight="1" spans="1:7">
      <c r="A45" s="4">
        <v>40</v>
      </c>
      <c r="B45" s="18"/>
      <c r="C45" s="15" t="s">
        <v>64</v>
      </c>
      <c r="D45" s="16">
        <v>1000</v>
      </c>
      <c r="E45" s="17">
        <v>7</v>
      </c>
      <c r="F45" s="17">
        <v>1</v>
      </c>
      <c r="G45" s="11">
        <f t="shared" si="0"/>
        <v>7000</v>
      </c>
    </row>
    <row r="46" customFormat="1" ht="20.1" customHeight="1" spans="1:7">
      <c r="A46" s="4">
        <v>41</v>
      </c>
      <c r="B46" s="22"/>
      <c r="C46" s="15" t="s">
        <v>64</v>
      </c>
      <c r="D46" s="16">
        <v>1000</v>
      </c>
      <c r="E46" s="17">
        <v>4</v>
      </c>
      <c r="F46" s="17">
        <v>1</v>
      </c>
      <c r="G46" s="11">
        <f t="shared" si="0"/>
        <v>4000</v>
      </c>
    </row>
    <row r="47" s="1" customFormat="1" ht="20.1" customHeight="1" spans="1:7">
      <c r="A47" s="4">
        <v>15</v>
      </c>
      <c r="B47" s="4" t="s">
        <v>65</v>
      </c>
      <c r="C47" s="23">
        <v>0.16</v>
      </c>
      <c r="D47" s="24">
        <v>18230.18</v>
      </c>
      <c r="E47" s="11">
        <v>1</v>
      </c>
      <c r="F47" s="24">
        <v>1</v>
      </c>
      <c r="G47" s="11">
        <f t="shared" si="0"/>
        <v>18230.18</v>
      </c>
    </row>
    <row r="48" s="1" customFormat="1" ht="20.1" customHeight="1" spans="1:7">
      <c r="A48" s="4"/>
      <c r="B48" s="4" t="s">
        <v>66</v>
      </c>
      <c r="C48" s="25"/>
      <c r="D48" s="25"/>
      <c r="E48" s="25"/>
      <c r="F48" s="25"/>
      <c r="G48" s="26">
        <f>SUM(G6:G47)</f>
        <v>132168.83</v>
      </c>
    </row>
    <row r="49" s="1" customFormat="1" ht="20.1" customHeight="1" spans="1:8">
      <c r="A49" s="27"/>
      <c r="B49" s="28" t="s">
        <v>67</v>
      </c>
      <c r="C49" s="28"/>
      <c r="D49" s="28"/>
      <c r="E49" s="28"/>
      <c r="F49" s="28"/>
      <c r="G49" s="28"/>
      <c r="H49" s="29"/>
    </row>
    <row r="50" s="1" customFormat="1" ht="20.1" customHeight="1" spans="1:9">
      <c r="A50" s="29" t="s">
        <v>68</v>
      </c>
      <c r="B50" s="29"/>
      <c r="C50" s="29"/>
      <c r="D50" s="29"/>
      <c r="E50" s="29"/>
      <c r="F50" s="29" t="s">
        <v>69</v>
      </c>
      <c r="G50" s="29"/>
      <c r="H50" s="29"/>
      <c r="I50" s="29"/>
    </row>
    <row r="51" s="1" customFormat="1" spans="9:9">
      <c r="I51" s="31"/>
    </row>
  </sheetData>
  <mergeCells count="11">
    <mergeCell ref="A1:I1"/>
    <mergeCell ref="D2:E2"/>
    <mergeCell ref="D3:E3"/>
    <mergeCell ref="D4:E4"/>
    <mergeCell ref="B49:G49"/>
    <mergeCell ref="A50:B50"/>
    <mergeCell ref="F50:G50"/>
    <mergeCell ref="B6:B17"/>
    <mergeCell ref="B18:B25"/>
    <mergeCell ref="B26:B42"/>
    <mergeCell ref="B43:B46"/>
  </mergeCells>
  <pageMargins left="0.75" right="0.75" top="1" bottom="1" header="0.511805555555556" footer="0.511805555555556"/>
  <pageSetup paperSize="9" scale="7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tabSelected="1" topLeftCell="A40" workbookViewId="0">
      <selection activeCell="B52" sqref="B52:G52"/>
    </sheetView>
  </sheetViews>
  <sheetFormatPr defaultColWidth="9" defaultRowHeight="14"/>
  <cols>
    <col min="1" max="1" width="10.7545454545455" style="1" customWidth="1"/>
    <col min="2" max="2" width="27.8727272727273" style="1" customWidth="1"/>
    <col min="3" max="3" width="28.7272727272727" style="1" customWidth="1"/>
    <col min="4" max="4" width="8.27272727272727" style="1" customWidth="1"/>
    <col min="5" max="5" width="12.7272727272727" style="1" customWidth="1"/>
    <col min="6" max="6" width="9.75454545454545" style="1" customWidth="1"/>
    <col min="7" max="7" width="16.6363636363636" style="1" customWidth="1"/>
    <col min="8" max="8" width="9.75454545454545" style="1" customWidth="1"/>
    <col min="9" max="9" width="17.3636363636364" style="2" customWidth="1"/>
    <col min="10" max="16384" width="9" style="1"/>
  </cols>
  <sheetData>
    <row r="1" s="1" customFormat="1" ht="30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0"/>
    </row>
    <row r="2" s="1" customFormat="1" ht="48" customHeight="1" spans="1:7">
      <c r="A2" s="4" t="s">
        <v>1</v>
      </c>
      <c r="B2" s="5" t="s">
        <v>2</v>
      </c>
      <c r="C2" s="4" t="s">
        <v>3</v>
      </c>
      <c r="D2" s="5" t="s">
        <v>4</v>
      </c>
      <c r="E2" s="5"/>
      <c r="F2" s="6" t="s">
        <v>5</v>
      </c>
      <c r="G2" s="7" t="s">
        <v>6</v>
      </c>
    </row>
    <row r="3" s="1" customFormat="1" ht="29.25" customHeight="1" spans="1:7">
      <c r="A3" s="4" t="s">
        <v>7</v>
      </c>
      <c r="B3" s="4">
        <v>66</v>
      </c>
      <c r="C3" s="4" t="s">
        <v>8</v>
      </c>
      <c r="D3" s="5" t="s">
        <v>9</v>
      </c>
      <c r="E3" s="4"/>
      <c r="F3" s="6" t="s">
        <v>10</v>
      </c>
      <c r="G3" s="8"/>
    </row>
    <row r="4" s="1" customFormat="1" ht="32.25" customHeight="1" spans="1:7">
      <c r="A4" s="4" t="s">
        <v>11</v>
      </c>
      <c r="B4" s="4" t="s">
        <v>12</v>
      </c>
      <c r="C4" s="4" t="s">
        <v>13</v>
      </c>
      <c r="D4" s="4"/>
      <c r="E4" s="4"/>
      <c r="F4" s="9" t="s">
        <v>14</v>
      </c>
      <c r="G4" s="7" t="s">
        <v>15</v>
      </c>
    </row>
    <row r="5" s="1" customFormat="1" ht="20.1" customHeight="1" spans="1:7">
      <c r="A5" s="4" t="s">
        <v>16</v>
      </c>
      <c r="B5" s="4" t="s">
        <v>17</v>
      </c>
      <c r="C5" s="4" t="s">
        <v>18</v>
      </c>
      <c r="D5" s="6" t="s">
        <v>19</v>
      </c>
      <c r="E5" s="4" t="s">
        <v>20</v>
      </c>
      <c r="F5" s="4" t="s">
        <v>21</v>
      </c>
      <c r="G5" s="4" t="s">
        <v>22</v>
      </c>
    </row>
    <row r="6" s="1" customFormat="1" ht="20.1" customHeight="1" spans="1:7">
      <c r="A6" s="4">
        <v>1</v>
      </c>
      <c r="B6" s="10" t="s">
        <v>23</v>
      </c>
      <c r="C6" s="11" t="s">
        <v>24</v>
      </c>
      <c r="D6" s="12">
        <v>1600</v>
      </c>
      <c r="E6" s="11">
        <v>1</v>
      </c>
      <c r="F6" s="11">
        <v>3</v>
      </c>
      <c r="G6" s="11">
        <f t="shared" ref="G6:G17" si="0">D6*E6*F6</f>
        <v>4800</v>
      </c>
    </row>
    <row r="7" s="1" customFormat="1" ht="20.1" customHeight="1" spans="1:7">
      <c r="A7" s="4">
        <v>2</v>
      </c>
      <c r="B7" s="13"/>
      <c r="C7" s="11" t="s">
        <v>25</v>
      </c>
      <c r="D7" s="12">
        <v>1600</v>
      </c>
      <c r="E7" s="11">
        <v>1</v>
      </c>
      <c r="F7" s="11">
        <v>10</v>
      </c>
      <c r="G7" s="11">
        <f t="shared" si="0"/>
        <v>16000</v>
      </c>
    </row>
    <row r="8" s="1" customFormat="1" ht="20.1" customHeight="1" spans="1:7">
      <c r="A8" s="4">
        <v>3</v>
      </c>
      <c r="B8" s="13"/>
      <c r="C8" s="11" t="s">
        <v>26</v>
      </c>
      <c r="D8" s="12">
        <v>1600</v>
      </c>
      <c r="E8" s="11">
        <v>1</v>
      </c>
      <c r="F8" s="11">
        <v>7</v>
      </c>
      <c r="G8" s="11">
        <f t="shared" si="0"/>
        <v>11200</v>
      </c>
    </row>
    <row r="9" s="1" customFormat="1" ht="20.1" customHeight="1" spans="1:7">
      <c r="A9" s="4">
        <v>4</v>
      </c>
      <c r="B9" s="13"/>
      <c r="C9" s="11" t="s">
        <v>27</v>
      </c>
      <c r="D9" s="12">
        <v>1600</v>
      </c>
      <c r="E9" s="11">
        <v>1</v>
      </c>
      <c r="F9" s="11">
        <v>1</v>
      </c>
      <c r="G9" s="11">
        <f t="shared" si="0"/>
        <v>1600</v>
      </c>
    </row>
    <row r="10" s="1" customFormat="1" ht="20.1" customHeight="1" spans="1:7">
      <c r="A10" s="4">
        <v>5</v>
      </c>
      <c r="B10" s="13"/>
      <c r="C10" s="11" t="s">
        <v>28</v>
      </c>
      <c r="D10" s="12">
        <v>381</v>
      </c>
      <c r="E10" s="11">
        <v>1</v>
      </c>
      <c r="F10" s="11">
        <v>2</v>
      </c>
      <c r="G10" s="11">
        <f t="shared" si="0"/>
        <v>762</v>
      </c>
    </row>
    <row r="11" s="1" customFormat="1" ht="20.1" customHeight="1" spans="1:7">
      <c r="A11" s="4">
        <v>6</v>
      </c>
      <c r="B11" s="13"/>
      <c r="C11" s="11" t="s">
        <v>29</v>
      </c>
      <c r="D11" s="12">
        <v>381</v>
      </c>
      <c r="E11" s="11">
        <v>1</v>
      </c>
      <c r="F11" s="11">
        <v>2</v>
      </c>
      <c r="G11" s="11">
        <f t="shared" si="0"/>
        <v>762</v>
      </c>
    </row>
    <row r="12" s="1" customFormat="1" ht="20.1" customHeight="1" spans="1:7">
      <c r="A12" s="4">
        <v>7</v>
      </c>
      <c r="B12" s="13"/>
      <c r="C12" s="11" t="s">
        <v>30</v>
      </c>
      <c r="D12" s="12">
        <v>381</v>
      </c>
      <c r="E12" s="11">
        <v>1</v>
      </c>
      <c r="F12" s="11">
        <v>2</v>
      </c>
      <c r="G12" s="11">
        <f t="shared" si="0"/>
        <v>762</v>
      </c>
    </row>
    <row r="13" s="1" customFormat="1" ht="20.1" customHeight="1" spans="1:7">
      <c r="A13" s="4">
        <v>8</v>
      </c>
      <c r="B13" s="13"/>
      <c r="C13" s="11" t="s">
        <v>31</v>
      </c>
      <c r="D13" s="12">
        <v>381</v>
      </c>
      <c r="E13" s="11">
        <v>1</v>
      </c>
      <c r="F13" s="11">
        <v>4</v>
      </c>
      <c r="G13" s="11">
        <f t="shared" si="0"/>
        <v>1524</v>
      </c>
    </row>
    <row r="14" s="1" customFormat="1" ht="20.1" customHeight="1" spans="1:7">
      <c r="A14" s="4">
        <v>9</v>
      </c>
      <c r="B14" s="13"/>
      <c r="C14" s="11" t="s">
        <v>32</v>
      </c>
      <c r="D14" s="12">
        <v>381</v>
      </c>
      <c r="E14" s="11">
        <v>1</v>
      </c>
      <c r="F14" s="11">
        <v>10</v>
      </c>
      <c r="G14" s="11">
        <f t="shared" si="0"/>
        <v>3810</v>
      </c>
    </row>
    <row r="15" s="1" customFormat="1" ht="20.1" customHeight="1" spans="1:7">
      <c r="A15" s="4">
        <v>10</v>
      </c>
      <c r="B15" s="13"/>
      <c r="C15" s="11" t="s">
        <v>33</v>
      </c>
      <c r="D15" s="12">
        <v>381</v>
      </c>
      <c r="E15" s="11">
        <v>1</v>
      </c>
      <c r="F15" s="11">
        <v>10</v>
      </c>
      <c r="G15" s="11">
        <f t="shared" si="0"/>
        <v>3810</v>
      </c>
    </row>
    <row r="16" s="1" customFormat="1" ht="20.1" customHeight="1" spans="1:7">
      <c r="A16" s="4">
        <v>11</v>
      </c>
      <c r="B16" s="13"/>
      <c r="C16" s="11" t="s">
        <v>34</v>
      </c>
      <c r="D16" s="12">
        <v>381</v>
      </c>
      <c r="E16" s="11">
        <v>1</v>
      </c>
      <c r="F16" s="11">
        <v>6</v>
      </c>
      <c r="G16" s="11">
        <f t="shared" si="0"/>
        <v>2286</v>
      </c>
    </row>
    <row r="17" s="1" customFormat="1" ht="20.1" customHeight="1" spans="1:7">
      <c r="A17" s="4">
        <v>12</v>
      </c>
      <c r="B17" s="13"/>
      <c r="C17" s="11" t="s">
        <v>35</v>
      </c>
      <c r="D17" s="12">
        <v>381</v>
      </c>
      <c r="E17" s="11">
        <v>1</v>
      </c>
      <c r="F17" s="11">
        <v>4</v>
      </c>
      <c r="G17" s="11">
        <f t="shared" si="0"/>
        <v>1524</v>
      </c>
    </row>
    <row r="18" s="1" customFormat="1" ht="20.1" customHeight="1" spans="1:7">
      <c r="A18" s="4">
        <v>13</v>
      </c>
      <c r="B18" s="14" t="s">
        <v>36</v>
      </c>
      <c r="C18" s="15" t="s">
        <v>37</v>
      </c>
      <c r="D18" s="16">
        <v>155.5</v>
      </c>
      <c r="E18" s="17">
        <v>1</v>
      </c>
      <c r="F18" s="17">
        <v>2</v>
      </c>
      <c r="G18" s="11">
        <f t="shared" ref="G18:G50" si="1">D18*E18*F18</f>
        <v>311</v>
      </c>
    </row>
    <row r="19" s="1" customFormat="1" ht="20.1" customHeight="1" spans="1:7">
      <c r="A19" s="4">
        <v>14</v>
      </c>
      <c r="B19" s="18"/>
      <c r="C19" s="15" t="s">
        <v>38</v>
      </c>
      <c r="D19" s="16">
        <v>258.75</v>
      </c>
      <c r="E19" s="17">
        <v>1</v>
      </c>
      <c r="F19" s="17">
        <v>40</v>
      </c>
      <c r="G19" s="11">
        <f t="shared" si="1"/>
        <v>10350</v>
      </c>
    </row>
    <row r="20" s="1" customFormat="1" ht="20.1" customHeight="1" spans="1:7">
      <c r="A20" s="4">
        <v>15</v>
      </c>
      <c r="B20" s="18"/>
      <c r="C20" s="15" t="s">
        <v>39</v>
      </c>
      <c r="D20" s="16">
        <v>1495</v>
      </c>
      <c r="E20" s="17">
        <v>1</v>
      </c>
      <c r="F20" s="17">
        <v>1</v>
      </c>
      <c r="G20" s="11">
        <f t="shared" si="1"/>
        <v>1495</v>
      </c>
    </row>
    <row r="21" s="1" customFormat="1" ht="20.1" customHeight="1" spans="1:7">
      <c r="A21" s="4">
        <v>16</v>
      </c>
      <c r="B21" s="18"/>
      <c r="C21" s="15" t="s">
        <v>40</v>
      </c>
      <c r="D21" s="16">
        <v>242.52</v>
      </c>
      <c r="E21" s="17">
        <v>1</v>
      </c>
      <c r="F21" s="17">
        <v>16</v>
      </c>
      <c r="G21" s="11">
        <f t="shared" si="1"/>
        <v>3880.32</v>
      </c>
    </row>
    <row r="22" s="1" customFormat="1" ht="20.1" customHeight="1" spans="1:7">
      <c r="A22" s="4">
        <v>17</v>
      </c>
      <c r="B22" s="18"/>
      <c r="C22" s="15" t="s">
        <v>41</v>
      </c>
      <c r="D22" s="16">
        <v>272</v>
      </c>
      <c r="E22" s="17">
        <v>1</v>
      </c>
      <c r="F22" s="17">
        <v>20</v>
      </c>
      <c r="G22" s="11">
        <f t="shared" si="1"/>
        <v>5440</v>
      </c>
    </row>
    <row r="23" s="1" customFormat="1" ht="20.1" customHeight="1" spans="1:7">
      <c r="A23" s="4">
        <v>18</v>
      </c>
      <c r="B23" s="18"/>
      <c r="C23" s="15" t="s">
        <v>42</v>
      </c>
      <c r="D23" s="16">
        <v>3960</v>
      </c>
      <c r="E23" s="17">
        <v>1</v>
      </c>
      <c r="F23" s="17">
        <v>1</v>
      </c>
      <c r="G23" s="11">
        <f t="shared" si="1"/>
        <v>3960</v>
      </c>
    </row>
    <row r="24" s="1" customFormat="1" ht="20.1" customHeight="1" spans="1:7">
      <c r="A24" s="4">
        <v>19</v>
      </c>
      <c r="B24" s="18"/>
      <c r="C24" s="15" t="s">
        <v>43</v>
      </c>
      <c r="D24" s="16">
        <v>92.25</v>
      </c>
      <c r="E24" s="17">
        <v>1</v>
      </c>
      <c r="F24" s="17">
        <v>4</v>
      </c>
      <c r="G24" s="11">
        <f t="shared" si="1"/>
        <v>369</v>
      </c>
    </row>
    <row r="25" s="1" customFormat="1" ht="20.1" customHeight="1" spans="1:7">
      <c r="A25" s="4">
        <v>20</v>
      </c>
      <c r="B25" s="18"/>
      <c r="C25" s="15" t="s">
        <v>44</v>
      </c>
      <c r="D25" s="16">
        <v>186.2</v>
      </c>
      <c r="E25" s="17">
        <v>1</v>
      </c>
      <c r="F25" s="17">
        <v>5</v>
      </c>
      <c r="G25" s="11">
        <f t="shared" si="1"/>
        <v>931</v>
      </c>
    </row>
    <row r="26" s="1" customFormat="1" ht="20.1" customHeight="1" spans="1:7">
      <c r="A26" s="4">
        <v>21</v>
      </c>
      <c r="B26" s="14" t="s">
        <v>45</v>
      </c>
      <c r="C26" s="15" t="s">
        <v>46</v>
      </c>
      <c r="D26" s="19">
        <v>2000</v>
      </c>
      <c r="E26" s="20">
        <v>1</v>
      </c>
      <c r="F26" s="20">
        <v>1</v>
      </c>
      <c r="G26" s="11">
        <f t="shared" si="1"/>
        <v>2000</v>
      </c>
    </row>
    <row r="27" s="1" customFormat="1" ht="20.1" customHeight="1" spans="1:7">
      <c r="A27" s="4">
        <v>22</v>
      </c>
      <c r="B27" s="18"/>
      <c r="C27" s="15" t="s">
        <v>70</v>
      </c>
      <c r="D27" s="19">
        <v>1000</v>
      </c>
      <c r="E27" s="20">
        <v>1</v>
      </c>
      <c r="F27" s="20">
        <v>1</v>
      </c>
      <c r="G27" s="11">
        <f t="shared" si="1"/>
        <v>1000</v>
      </c>
    </row>
    <row r="28" s="1" customFormat="1" ht="20.1" customHeight="1" spans="1:7">
      <c r="A28" s="4">
        <v>23</v>
      </c>
      <c r="B28" s="18"/>
      <c r="C28" s="15" t="s">
        <v>47</v>
      </c>
      <c r="D28" s="21">
        <v>600</v>
      </c>
      <c r="E28" s="20">
        <v>1</v>
      </c>
      <c r="F28" s="20">
        <v>1</v>
      </c>
      <c r="G28" s="11">
        <f t="shared" si="1"/>
        <v>600</v>
      </c>
    </row>
    <row r="29" s="1" customFormat="1" ht="20.1" customHeight="1" spans="1:7">
      <c r="A29" s="4">
        <v>24</v>
      </c>
      <c r="B29" s="18"/>
      <c r="C29" s="15" t="s">
        <v>71</v>
      </c>
      <c r="D29" s="21">
        <v>600</v>
      </c>
      <c r="E29" s="20">
        <v>1</v>
      </c>
      <c r="F29" s="20">
        <v>1</v>
      </c>
      <c r="G29" s="11">
        <f t="shared" si="1"/>
        <v>600</v>
      </c>
    </row>
    <row r="30" s="1" customFormat="1" ht="20.1" customHeight="1" spans="1:7">
      <c r="A30" s="4">
        <v>25</v>
      </c>
      <c r="B30" s="18"/>
      <c r="C30" s="15" t="s">
        <v>48</v>
      </c>
      <c r="D30" s="21">
        <v>650</v>
      </c>
      <c r="E30" s="20">
        <v>1</v>
      </c>
      <c r="F30" s="20">
        <v>1</v>
      </c>
      <c r="G30" s="11">
        <f t="shared" si="1"/>
        <v>650</v>
      </c>
    </row>
    <row r="31" s="1" customFormat="1" ht="20.1" customHeight="1" spans="1:7">
      <c r="A31" s="4">
        <v>26</v>
      </c>
      <c r="B31" s="18"/>
      <c r="C31" s="15" t="s">
        <v>49</v>
      </c>
      <c r="D31" s="21">
        <v>600</v>
      </c>
      <c r="E31" s="20">
        <v>1</v>
      </c>
      <c r="F31" s="20">
        <v>2</v>
      </c>
      <c r="G31" s="11">
        <f t="shared" si="1"/>
        <v>1200</v>
      </c>
    </row>
    <row r="32" s="1" customFormat="1" ht="20.1" customHeight="1" spans="1:7">
      <c r="A32" s="4">
        <v>27</v>
      </c>
      <c r="B32" s="18"/>
      <c r="C32" s="15" t="s">
        <v>50</v>
      </c>
      <c r="D32" s="21">
        <v>600</v>
      </c>
      <c r="E32" s="20">
        <v>1</v>
      </c>
      <c r="F32" s="20">
        <v>2</v>
      </c>
      <c r="G32" s="11">
        <f t="shared" si="1"/>
        <v>1200</v>
      </c>
    </row>
    <row r="33" s="1" customFormat="1" ht="20.1" customHeight="1" spans="1:7">
      <c r="A33" s="4">
        <v>28</v>
      </c>
      <c r="B33" s="18"/>
      <c r="C33" s="15" t="s">
        <v>50</v>
      </c>
      <c r="D33" s="21">
        <v>600</v>
      </c>
      <c r="E33" s="20">
        <v>1</v>
      </c>
      <c r="F33" s="20">
        <v>2</v>
      </c>
      <c r="G33" s="11">
        <f t="shared" si="1"/>
        <v>1200</v>
      </c>
    </row>
    <row r="34" s="1" customFormat="1" ht="20.1" customHeight="1" spans="1:7">
      <c r="A34" s="4">
        <v>29</v>
      </c>
      <c r="B34" s="18"/>
      <c r="C34" s="15" t="s">
        <v>51</v>
      </c>
      <c r="D34" s="21">
        <v>650</v>
      </c>
      <c r="E34" s="20">
        <v>1</v>
      </c>
      <c r="F34" s="20">
        <v>2</v>
      </c>
      <c r="G34" s="11">
        <f t="shared" si="1"/>
        <v>1300</v>
      </c>
    </row>
    <row r="35" s="1" customFormat="1" ht="20.1" customHeight="1" spans="1:7">
      <c r="A35" s="4">
        <v>30</v>
      </c>
      <c r="B35" s="18"/>
      <c r="C35" s="15" t="s">
        <v>52</v>
      </c>
      <c r="D35" s="21">
        <v>600</v>
      </c>
      <c r="E35" s="20">
        <v>1</v>
      </c>
      <c r="F35" s="20">
        <v>2</v>
      </c>
      <c r="G35" s="11">
        <f t="shared" si="1"/>
        <v>1200</v>
      </c>
    </row>
    <row r="36" s="1" customFormat="1" ht="20.1" customHeight="1" spans="1:7">
      <c r="A36" s="4">
        <v>31</v>
      </c>
      <c r="B36" s="18"/>
      <c r="C36" s="15" t="s">
        <v>53</v>
      </c>
      <c r="D36" s="21">
        <v>800</v>
      </c>
      <c r="E36" s="20">
        <v>1</v>
      </c>
      <c r="F36" s="20">
        <v>2</v>
      </c>
      <c r="G36" s="11">
        <f t="shared" si="1"/>
        <v>1600</v>
      </c>
    </row>
    <row r="37" s="1" customFormat="1" ht="20.1" customHeight="1" spans="1:7">
      <c r="A37" s="4">
        <v>32</v>
      </c>
      <c r="B37" s="18"/>
      <c r="C37" s="15" t="s">
        <v>54</v>
      </c>
      <c r="D37" s="21">
        <v>2570</v>
      </c>
      <c r="E37" s="20">
        <v>1</v>
      </c>
      <c r="F37" s="20">
        <v>1</v>
      </c>
      <c r="G37" s="11">
        <f t="shared" si="1"/>
        <v>2570</v>
      </c>
    </row>
    <row r="38" s="1" customFormat="1" ht="20.1" customHeight="1" spans="1:7">
      <c r="A38" s="4">
        <v>33</v>
      </c>
      <c r="B38" s="18"/>
      <c r="C38" s="15" t="s">
        <v>72</v>
      </c>
      <c r="D38" s="21">
        <v>600</v>
      </c>
      <c r="E38" s="20">
        <v>1</v>
      </c>
      <c r="F38" s="20">
        <v>1</v>
      </c>
      <c r="G38" s="11">
        <f t="shared" si="1"/>
        <v>600</v>
      </c>
    </row>
    <row r="39" s="1" customFormat="1" ht="20.1" customHeight="1" spans="1:7">
      <c r="A39" s="4">
        <v>34</v>
      </c>
      <c r="B39" s="18"/>
      <c r="C39" s="15" t="s">
        <v>55</v>
      </c>
      <c r="D39" s="21">
        <v>600</v>
      </c>
      <c r="E39" s="20">
        <v>1</v>
      </c>
      <c r="F39" s="20">
        <v>2</v>
      </c>
      <c r="G39" s="11">
        <f t="shared" si="1"/>
        <v>1200</v>
      </c>
    </row>
    <row r="40" s="1" customFormat="1" ht="20.1" customHeight="1" spans="1:7">
      <c r="A40" s="4">
        <v>35</v>
      </c>
      <c r="B40" s="18"/>
      <c r="C40" s="15" t="s">
        <v>56</v>
      </c>
      <c r="D40" s="21">
        <v>800</v>
      </c>
      <c r="E40" s="20">
        <v>1</v>
      </c>
      <c r="F40" s="20">
        <v>2</v>
      </c>
      <c r="G40" s="11">
        <f t="shared" si="1"/>
        <v>1600</v>
      </c>
    </row>
    <row r="41" s="1" customFormat="1" ht="20.1" customHeight="1" spans="1:7">
      <c r="A41" s="4">
        <v>36</v>
      </c>
      <c r="B41" s="18"/>
      <c r="C41" s="15" t="s">
        <v>57</v>
      </c>
      <c r="D41" s="21">
        <v>800</v>
      </c>
      <c r="E41" s="20">
        <v>1</v>
      </c>
      <c r="F41" s="20">
        <v>2</v>
      </c>
      <c r="G41" s="11">
        <f t="shared" si="1"/>
        <v>1600</v>
      </c>
    </row>
    <row r="42" s="1" customFormat="1" ht="20.1" customHeight="1" spans="1:7">
      <c r="A42" s="4">
        <v>37</v>
      </c>
      <c r="B42" s="18"/>
      <c r="C42" s="15" t="s">
        <v>58</v>
      </c>
      <c r="D42" s="21">
        <v>600</v>
      </c>
      <c r="E42" s="20">
        <v>1</v>
      </c>
      <c r="F42" s="20">
        <v>2</v>
      </c>
      <c r="G42" s="11">
        <f t="shared" si="1"/>
        <v>1200</v>
      </c>
    </row>
    <row r="43" s="1" customFormat="1" ht="20.1" customHeight="1" spans="1:7">
      <c r="A43" s="4">
        <v>38</v>
      </c>
      <c r="B43" s="18"/>
      <c r="C43" s="15" t="s">
        <v>59</v>
      </c>
      <c r="D43" s="21">
        <v>800</v>
      </c>
      <c r="E43" s="20">
        <v>1</v>
      </c>
      <c r="F43" s="20">
        <v>2</v>
      </c>
      <c r="G43" s="11">
        <f t="shared" si="1"/>
        <v>1600</v>
      </c>
    </row>
    <row r="44" s="1" customFormat="1" ht="20.1" customHeight="1" spans="1:7">
      <c r="A44" s="4">
        <v>39</v>
      </c>
      <c r="B44" s="18"/>
      <c r="C44" s="15" t="s">
        <v>60</v>
      </c>
      <c r="D44" s="21">
        <v>800</v>
      </c>
      <c r="E44" s="20">
        <v>1</v>
      </c>
      <c r="F44" s="20">
        <v>2</v>
      </c>
      <c r="G44" s="11">
        <f t="shared" si="1"/>
        <v>1600</v>
      </c>
    </row>
    <row r="45" s="1" customFormat="1" ht="20.1" customHeight="1" spans="1:7">
      <c r="A45" s="4">
        <v>40</v>
      </c>
      <c r="B45" s="18"/>
      <c r="C45" s="15" t="s">
        <v>73</v>
      </c>
      <c r="D45" s="21">
        <v>1000</v>
      </c>
      <c r="E45" s="20">
        <v>1</v>
      </c>
      <c r="F45" s="20">
        <v>1</v>
      </c>
      <c r="G45" s="11">
        <f t="shared" si="1"/>
        <v>1000</v>
      </c>
    </row>
    <row r="46" customFormat="1" ht="20.1" customHeight="1" spans="1:7">
      <c r="A46" s="4">
        <v>41</v>
      </c>
      <c r="B46" s="14" t="s">
        <v>61</v>
      </c>
      <c r="C46" s="15" t="s">
        <v>62</v>
      </c>
      <c r="D46" s="16">
        <v>0</v>
      </c>
      <c r="E46" s="17">
        <v>1</v>
      </c>
      <c r="F46" s="17">
        <v>7</v>
      </c>
      <c r="G46" s="11">
        <f t="shared" si="1"/>
        <v>0</v>
      </c>
    </row>
    <row r="47" customFormat="1" ht="20.1" customHeight="1" spans="1:7">
      <c r="A47" s="4">
        <v>42</v>
      </c>
      <c r="B47" s="18"/>
      <c r="C47" s="15" t="s">
        <v>63</v>
      </c>
      <c r="D47" s="16">
        <v>1842.35</v>
      </c>
      <c r="E47" s="17">
        <v>1</v>
      </c>
      <c r="F47" s="17">
        <v>1</v>
      </c>
      <c r="G47" s="11">
        <f t="shared" si="1"/>
        <v>1842.35</v>
      </c>
    </row>
    <row r="48" customFormat="1" ht="20.1" customHeight="1" spans="1:7">
      <c r="A48" s="4">
        <v>43</v>
      </c>
      <c r="B48" s="18"/>
      <c r="C48" s="15" t="s">
        <v>64</v>
      </c>
      <c r="D48" s="16">
        <v>1000</v>
      </c>
      <c r="E48" s="17">
        <v>7</v>
      </c>
      <c r="F48" s="17">
        <v>1</v>
      </c>
      <c r="G48" s="11">
        <f t="shared" si="1"/>
        <v>7000</v>
      </c>
    </row>
    <row r="49" customFormat="1" ht="20.1" customHeight="1" spans="1:7">
      <c r="A49" s="4">
        <v>44</v>
      </c>
      <c r="B49" s="22"/>
      <c r="C49" s="15" t="s">
        <v>64</v>
      </c>
      <c r="D49" s="16">
        <v>1000</v>
      </c>
      <c r="E49" s="17">
        <v>4</v>
      </c>
      <c r="F49" s="17">
        <v>1</v>
      </c>
      <c r="G49" s="11">
        <f t="shared" si="1"/>
        <v>4000</v>
      </c>
    </row>
    <row r="50" s="1" customFormat="1" ht="20.1" customHeight="1" spans="1:7">
      <c r="A50" s="4">
        <v>45</v>
      </c>
      <c r="B50" s="4" t="s">
        <v>65</v>
      </c>
      <c r="C50" s="23">
        <v>0.16</v>
      </c>
      <c r="D50" s="24">
        <v>18230.18</v>
      </c>
      <c r="E50" s="11">
        <v>1</v>
      </c>
      <c r="F50" s="24">
        <v>1</v>
      </c>
      <c r="G50" s="11">
        <f t="shared" si="1"/>
        <v>18230.18</v>
      </c>
    </row>
    <row r="51" s="1" customFormat="1" ht="20.1" customHeight="1" spans="1:7">
      <c r="A51" s="4">
        <v>46</v>
      </c>
      <c r="B51" s="4" t="s">
        <v>66</v>
      </c>
      <c r="C51" s="25"/>
      <c r="D51" s="25"/>
      <c r="E51" s="25"/>
      <c r="F51" s="25"/>
      <c r="G51" s="26">
        <f>SUM(G6:G50)</f>
        <v>132168.85</v>
      </c>
    </row>
    <row r="52" s="1" customFormat="1" ht="20.1" customHeight="1" spans="1:8">
      <c r="A52" s="27"/>
      <c r="B52" s="28" t="s">
        <v>67</v>
      </c>
      <c r="C52" s="28"/>
      <c r="D52" s="28"/>
      <c r="E52" s="28"/>
      <c r="F52" s="28"/>
      <c r="G52" s="28"/>
      <c r="H52" s="29"/>
    </row>
    <row r="53" s="1" customFormat="1" ht="20.1" customHeight="1" spans="1:9">
      <c r="A53" s="29" t="s">
        <v>68</v>
      </c>
      <c r="B53" s="29"/>
      <c r="C53" s="29"/>
      <c r="D53" s="29"/>
      <c r="E53" s="29"/>
      <c r="F53" s="29" t="s">
        <v>69</v>
      </c>
      <c r="G53" s="29"/>
      <c r="H53" s="29"/>
      <c r="I53" s="29"/>
    </row>
    <row r="54" s="1" customFormat="1" spans="9:9">
      <c r="I54" s="31"/>
    </row>
  </sheetData>
  <mergeCells count="11">
    <mergeCell ref="A1:I1"/>
    <mergeCell ref="D2:E2"/>
    <mergeCell ref="D3:E3"/>
    <mergeCell ref="D4:E4"/>
    <mergeCell ref="B52:G52"/>
    <mergeCell ref="A53:B53"/>
    <mergeCell ref="F53:G53"/>
    <mergeCell ref="B6:B17"/>
    <mergeCell ref="B18:B25"/>
    <mergeCell ref="B26:B45"/>
    <mergeCell ref="B46:B49"/>
  </mergeCells>
  <pageMargins left="0.196527777777778" right="0.235416666666667" top="0.432638888888889" bottom="0.118055555555556" header="0.511805555555556" footer="0.511805555555556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4.24版本</vt:lpstr>
      <vt:lpstr>最终版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为什么我的头像如此英俊</cp:lastModifiedBy>
  <dcterms:created xsi:type="dcterms:W3CDTF">2018-02-27T11:14:00Z</dcterms:created>
  <dcterms:modified xsi:type="dcterms:W3CDTF">2018-05-15T06:23:54Z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