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<sst xmlns="http://schemas.openxmlformats.org/spreadsheetml/2006/main" count="57" uniqueCount="57">
  <si>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</si>
  <si>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团号：HMEA-250103-BDC857</t>
  </si>
  <si>
    <t>会议日期：2024.1.3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</si>
  <si>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</si>
  <si>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</si>
  <si>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</si>
  <si>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</si>
  <si>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</si>
  <si>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</si>
  <si>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</si>
  <si>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</si>
  <si>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</si>
  <si>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</si>
  <si>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</si>
  <si>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</si>
  <si>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</si>
  <si>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</si>
  <si>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</si>
  <si>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</si>
  <si>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</si>
  <si>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</si>
  <si>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</si>
  <si>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</si>
  <si>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</si>
  <si>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</si>
  <si>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</si>
  <si>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</si>
  <si>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</si>
  <si>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磁吸充电宝</t>
  </si>
  <si>
    <t>尽量提供可用的原始发票，发票项目不可用的，且开票需要加收税点的可以不提供原始发票。网上交易均需提供交易截图。</t>
  </si>
  <si>
    <t>双肩背包</t>
  </si>
  <si>
    <t>保温杯</t>
  </si>
  <si>
    <t>拉杆箱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</si>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</sst>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topLeftCell="A17" workbookViewId="0">
      <selection activeCell="I18" sqref="I18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6.6363636363636" customWidth="1"/>
    <col min="10" max="10" width="29.909090909090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2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  <c r="L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v>0</v>
      </c>
      <c r="F17" s="15">
        <v>0</v>
      </c>
      <c r="G17" s="15">
        <v>0</v>
      </c>
      <c r="H17" s="15">
        <v>0</v>
      </c>
      <c r="I17" s="37"/>
      <c r="J17" s="44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1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v>0</v>
      </c>
      <c r="I19" s="41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v>0</v>
      </c>
      <c r="I20" s="41"/>
      <c r="J20" s="45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customHeight="1" spans="1:10">
      <c r="A22" s="20">
        <v>4</v>
      </c>
      <c r="B22" s="21" t="s">
        <v>24</v>
      </c>
      <c r="C22" s="22">
        <v>0</v>
      </c>
      <c r="D22" s="20">
        <v>0</v>
      </c>
      <c r="E22" s="22">
        <v>0</v>
      </c>
      <c r="F22" s="15">
        <v>0</v>
      </c>
      <c r="G22" s="15">
        <v>0</v>
      </c>
      <c r="H22" s="15">
        <v>0</v>
      </c>
      <c r="I22" s="37"/>
      <c r="J22" s="44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5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5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>F25+G25</f>
        <v>0</v>
      </c>
      <c r="I25" s="37"/>
      <c r="J25" s="45"/>
    </row>
    <row r="26" s="1" customFormat="1" customHeight="1" spans="1:10">
      <c r="A26" s="17"/>
      <c r="B26" s="18" t="s">
        <v>26</v>
      </c>
      <c r="C26" s="19">
        <f>SUM(C22)</f>
        <v>0</v>
      </c>
      <c r="D26" s="19">
        <f t="shared" ref="D26:E26" si="1">SUM(D22)</f>
        <v>0</v>
      </c>
      <c r="E26" s="19">
        <f t="shared" si="1"/>
        <v>0</v>
      </c>
      <c r="F26" s="19">
        <f>SUM(F22:F25)</f>
        <v>0</v>
      </c>
      <c r="G26" s="19">
        <f>G22+G25</f>
        <v>0</v>
      </c>
      <c r="H26" s="19">
        <f>SUM(H22:H25)</f>
        <v>0</v>
      </c>
      <c r="I26" s="42"/>
      <c r="J26" s="46"/>
    </row>
    <row r="27" customHeight="1" spans="1:10">
      <c r="A27" s="20">
        <v>5</v>
      </c>
      <c r="B27" s="21" t="s">
        <v>27</v>
      </c>
      <c r="C27" s="22">
        <v>0</v>
      </c>
      <c r="D27" s="20">
        <v>0</v>
      </c>
      <c r="E27" s="22">
        <f>C27*D27</f>
        <v>0</v>
      </c>
      <c r="F27" s="15">
        <v>19070</v>
      </c>
      <c r="G27" s="15">
        <v>0</v>
      </c>
      <c r="H27" s="15">
        <v>19070</v>
      </c>
      <c r="I27" s="37" t="s">
        <v>28</v>
      </c>
      <c r="J27" s="38" t="s">
        <v>29</v>
      </c>
    </row>
    <row r="28" customHeight="1" spans="1:10">
      <c r="A28" s="26"/>
      <c r="B28" s="27"/>
      <c r="C28" s="28"/>
      <c r="D28" s="26"/>
      <c r="E28" s="28"/>
      <c r="F28" s="15">
        <v>20420</v>
      </c>
      <c r="G28" s="15">
        <v>0</v>
      </c>
      <c r="H28" s="15">
        <v>20420</v>
      </c>
      <c r="I28" s="41" t="s">
        <v>30</v>
      </c>
      <c r="J28" s="39"/>
    </row>
    <row r="29" customHeight="1" spans="1:10">
      <c r="A29" s="26"/>
      <c r="B29" s="27"/>
      <c r="C29" s="28"/>
      <c r="D29" s="26"/>
      <c r="E29" s="28"/>
      <c r="F29" s="15">
        <v>16680</v>
      </c>
      <c r="G29" s="15">
        <v>0</v>
      </c>
      <c r="H29" s="15">
        <v>16680</v>
      </c>
      <c r="I29" s="41" t="s">
        <v>31</v>
      </c>
      <c r="J29" s="39"/>
    </row>
    <row r="30" customFormat="1" customHeight="1" spans="1:10">
      <c r="A30" s="26"/>
      <c r="B30" s="27"/>
      <c r="C30" s="28"/>
      <c r="D30" s="26"/>
      <c r="E30" s="28"/>
      <c r="F30" s="15">
        <v>7440</v>
      </c>
      <c r="G30" s="15">
        <v>0</v>
      </c>
      <c r="H30" s="15">
        <v>7440</v>
      </c>
      <c r="I30" s="41" t="s">
        <v>32</v>
      </c>
      <c r="J30" s="39"/>
    </row>
    <row r="31" customFormat="1" customHeight="1" spans="1:10">
      <c r="A31" s="26"/>
      <c r="B31" s="27"/>
      <c r="C31" s="28"/>
      <c r="D31" s="26"/>
      <c r="E31" s="28"/>
      <c r="F31" s="15">
        <v>0</v>
      </c>
      <c r="G31" s="15">
        <v>0</v>
      </c>
      <c r="H31" s="15">
        <v>0</v>
      </c>
      <c r="I31" s="41"/>
      <c r="J31" s="39"/>
    </row>
    <row r="32" customFormat="1" customHeight="1" spans="1:10">
      <c r="A32" s="26"/>
      <c r="B32" s="27"/>
      <c r="C32" s="28"/>
      <c r="D32" s="26"/>
      <c r="E32" s="28"/>
      <c r="F32" s="15">
        <v>0</v>
      </c>
      <c r="G32" s="15">
        <v>0</v>
      </c>
      <c r="H32" s="15">
        <v>0</v>
      </c>
      <c r="I32" s="41"/>
      <c r="J32" s="39"/>
    </row>
    <row r="33" s="1" customFormat="1" customHeight="1" spans="1:10">
      <c r="A33" s="17"/>
      <c r="B33" s="18" t="s">
        <v>33</v>
      </c>
      <c r="C33" s="19">
        <f>SUM(C27)</f>
        <v>0</v>
      </c>
      <c r="D33" s="19">
        <f>SUM(D27)</f>
        <v>0</v>
      </c>
      <c r="E33" s="19">
        <f>SUM(E27)</f>
        <v>0</v>
      </c>
      <c r="F33" s="19">
        <f>SUM(F27:F32)</f>
        <v>63610</v>
      </c>
      <c r="G33" s="19">
        <f>SUM(G27:G32)</f>
        <v>0</v>
      </c>
      <c r="H33" s="19">
        <f>SUM(H27:H32)</f>
        <v>63610</v>
      </c>
      <c r="I33" s="42"/>
      <c r="J33" s="43"/>
    </row>
    <row r="34" customHeight="1" spans="1:10">
      <c r="A34" s="13">
        <v>6</v>
      </c>
      <c r="B34" s="14" t="s">
        <v>34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1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37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7"/>
      <c r="J36" s="45"/>
    </row>
    <row r="37" s="1" customFormat="1" customHeight="1" spans="1:10">
      <c r="A37" s="17"/>
      <c r="B37" s="18" t="s">
        <v>35</v>
      </c>
      <c r="C37" s="19">
        <f>SUM(C34)</f>
        <v>0</v>
      </c>
      <c r="D37" s="19">
        <f t="shared" ref="D37:E37" si="2">SUM(D34)</f>
        <v>0</v>
      </c>
      <c r="E37" s="19">
        <f t="shared" si="2"/>
        <v>0</v>
      </c>
      <c r="F37" s="19">
        <f>SUM(F34:F36)</f>
        <v>0</v>
      </c>
      <c r="G37" s="19">
        <f>SUM(G34:G36)</f>
        <v>0</v>
      </c>
      <c r="H37" s="19">
        <f>SUM(H34:H36)</f>
        <v>0</v>
      </c>
      <c r="I37" s="42"/>
      <c r="J37" s="46"/>
    </row>
    <row r="38" customHeight="1" spans="1:10">
      <c r="A38" s="13">
        <v>7</v>
      </c>
      <c r="B38" s="14" t="s">
        <v>36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37"/>
      <c r="J39" s="48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3">SUM(D38)</f>
        <v>0</v>
      </c>
      <c r="E40" s="19">
        <f t="shared" si="3"/>
        <v>0</v>
      </c>
      <c r="F40" s="19">
        <f>SUM(F38:F39)</f>
        <v>0</v>
      </c>
      <c r="G40" s="19">
        <f>SUM(G38:G39)</f>
        <v>0</v>
      </c>
      <c r="H40" s="19">
        <f>SUM(H38:H39)</f>
        <v>0</v>
      </c>
      <c r="I40" s="42"/>
      <c r="J40" s="49"/>
    </row>
    <row r="41" customHeight="1" spans="1:10">
      <c r="A41" s="13">
        <v>8</v>
      </c>
      <c r="B41" s="14" t="s">
        <v>38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ref="H40:H52" si="4">F41+G41</f>
        <v>0</v>
      </c>
      <c r="I41" s="37"/>
      <c r="J41" s="44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4"/>
        <v>0</v>
      </c>
      <c r="I42" s="37"/>
      <c r="J42" s="45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5">SUM(D41)</f>
        <v>0</v>
      </c>
      <c r="E43" s="19">
        <f t="shared" si="5"/>
        <v>0</v>
      </c>
      <c r="F43" s="19">
        <f>SUM(F41:F42)</f>
        <v>0</v>
      </c>
      <c r="G43" s="19">
        <f t="shared" ref="G43:H43" si="6">SUM(G41:G42)</f>
        <v>0</v>
      </c>
      <c r="H43" s="19">
        <f t="shared" si="6"/>
        <v>0</v>
      </c>
      <c r="I43" s="42"/>
      <c r="J43" s="46"/>
    </row>
    <row r="44" customHeight="1" spans="1:10">
      <c r="A44" s="13">
        <v>9</v>
      </c>
      <c r="B44" s="14" t="s">
        <v>41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 t="shared" si="4"/>
        <v>0</v>
      </c>
      <c r="I44" s="37"/>
      <c r="J44" s="38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4"/>
        <v>0</v>
      </c>
      <c r="I46" s="37"/>
      <c r="J46" s="39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7">SUM(D44)</f>
        <v>0</v>
      </c>
      <c r="E47" s="19">
        <f t="shared" si="7"/>
        <v>0</v>
      </c>
      <c r="F47" s="19">
        <f>SUM(F44:F46)</f>
        <v>0</v>
      </c>
      <c r="G47" s="19">
        <f t="shared" ref="G47:H47" si="8">SUM(G44:G46)</f>
        <v>0</v>
      </c>
      <c r="H47" s="19">
        <f t="shared" si="8"/>
        <v>0</v>
      </c>
      <c r="I47" s="42"/>
      <c r="J47" s="43"/>
    </row>
    <row r="48" customHeight="1" spans="1:10">
      <c r="A48" s="20">
        <v>10</v>
      </c>
      <c r="B48" s="14" t="s">
        <v>44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4"/>
        <v>0</v>
      </c>
      <c r="I48" s="41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4"/>
        <v>0</v>
      </c>
      <c r="I49" s="41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4"/>
        <v>0</v>
      </c>
      <c r="I50" s="41"/>
      <c r="J50" s="48"/>
    </row>
    <row r="51" s="1" customFormat="1" customHeight="1" spans="1:10">
      <c r="A51" s="17"/>
      <c r="B51" s="18" t="s">
        <v>45</v>
      </c>
      <c r="C51" s="19">
        <f>SUM(C48)</f>
        <v>0</v>
      </c>
      <c r="D51" s="19">
        <f t="shared" ref="D51:E51" si="9">SUM(D48)</f>
        <v>0</v>
      </c>
      <c r="E51" s="19">
        <f t="shared" si="9"/>
        <v>0</v>
      </c>
      <c r="F51" s="19">
        <f>SUM(F48:F50)</f>
        <v>0</v>
      </c>
      <c r="G51" s="19">
        <f>SUM(G48:G50)</f>
        <v>0</v>
      </c>
      <c r="H51" s="19">
        <f>SUM(H48:H50)</f>
        <v>0</v>
      </c>
      <c r="I51" s="42"/>
      <c r="J51" s="49"/>
    </row>
    <row r="52" customHeight="1" spans="1:10">
      <c r="A52" s="17"/>
      <c r="B52" s="18" t="s">
        <v>46</v>
      </c>
      <c r="C52" s="19">
        <f t="shared" ref="C52:H52" si="10">SUM(C51,C47,C43,C40,C37,C33,C26,C21,C16,C13)</f>
        <v>0</v>
      </c>
      <c r="D52" s="19">
        <f t="shared" si="10"/>
        <v>0</v>
      </c>
      <c r="E52" s="19">
        <f t="shared" si="10"/>
        <v>0</v>
      </c>
      <c r="F52" s="19">
        <f t="shared" si="10"/>
        <v>63610</v>
      </c>
      <c r="G52" s="19">
        <f t="shared" si="10"/>
        <v>0</v>
      </c>
      <c r="H52" s="19">
        <f t="shared" si="10"/>
        <v>63610</v>
      </c>
      <c r="I52" s="42"/>
      <c r="J52" s="50"/>
    </row>
    <row r="56" customHeight="1" spans="1:9">
      <c r="A56" s="29" t="s">
        <v>47</v>
      </c>
      <c r="B56" s="30"/>
      <c r="C56" s="31" t="s">
        <v>48</v>
      </c>
      <c r="D56" s="31"/>
      <c r="E56" s="31" t="s">
        <v>49</v>
      </c>
      <c r="F56" s="31"/>
      <c r="G56" s="31" t="s">
        <v>50</v>
      </c>
      <c r="H56" s="31"/>
      <c r="I56" s="51" t="s">
        <v>51</v>
      </c>
    </row>
    <row r="57" customHeight="1" spans="1:9">
      <c r="A57" s="32">
        <f>C52</f>
        <v>0</v>
      </c>
      <c r="B57" s="33"/>
      <c r="C57" s="33">
        <f>H52</f>
        <v>63610</v>
      </c>
      <c r="D57" s="33"/>
      <c r="E57" s="33">
        <f>F52</f>
        <v>63610</v>
      </c>
      <c r="F57" s="33"/>
      <c r="G57" s="33">
        <f>G52</f>
        <v>0</v>
      </c>
      <c r="H57" s="33"/>
      <c r="I57" s="52">
        <f>A57-C57</f>
        <v>-63610</v>
      </c>
    </row>
    <row r="59" customHeight="1" spans="1:9">
      <c r="A59" s="34" t="s">
        <v>52</v>
      </c>
      <c r="B59" s="1" t="s">
        <v>53</v>
      </c>
      <c r="C59" s="35" t="s">
        <v>54</v>
      </c>
      <c r="D59" s="34"/>
      <c r="E59" s="34" t="s">
        <v>55</v>
      </c>
      <c r="F59" s="34"/>
      <c r="G59" s="34" t="s">
        <v>56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0"/>
    <mergeCell ref="A22:A25"/>
    <mergeCell ref="A27:A32"/>
    <mergeCell ref="A34:A36"/>
    <mergeCell ref="A38:A39"/>
    <mergeCell ref="A41:A42"/>
    <mergeCell ref="A44:A46"/>
    <mergeCell ref="A48:A50"/>
    <mergeCell ref="B6:B7"/>
    <mergeCell ref="B8:B12"/>
    <mergeCell ref="B14:B15"/>
    <mergeCell ref="B17:B20"/>
    <mergeCell ref="B22:B25"/>
    <mergeCell ref="B27:B32"/>
    <mergeCell ref="B34:B36"/>
    <mergeCell ref="B38:B39"/>
    <mergeCell ref="B41:B42"/>
    <mergeCell ref="B44:B46"/>
    <mergeCell ref="B48:B50"/>
    <mergeCell ref="C8:C12"/>
    <mergeCell ref="C14:C15"/>
    <mergeCell ref="C17:C20"/>
    <mergeCell ref="C22:C25"/>
    <mergeCell ref="C27:C32"/>
    <mergeCell ref="C34:C36"/>
    <mergeCell ref="C38:C39"/>
    <mergeCell ref="C41:C42"/>
    <mergeCell ref="C44:C46"/>
    <mergeCell ref="C48:C50"/>
    <mergeCell ref="D8:D12"/>
    <mergeCell ref="D14:D15"/>
    <mergeCell ref="D17:D20"/>
    <mergeCell ref="D22:D25"/>
    <mergeCell ref="D27:D32"/>
    <mergeCell ref="D34:D36"/>
    <mergeCell ref="D38:D39"/>
    <mergeCell ref="D41:D42"/>
    <mergeCell ref="D44:D46"/>
    <mergeCell ref="D48:D50"/>
    <mergeCell ref="E8:E12"/>
    <mergeCell ref="E14:E15"/>
    <mergeCell ref="E17:E20"/>
    <mergeCell ref="E22:E25"/>
    <mergeCell ref="E27:E32"/>
    <mergeCell ref="E34:E36"/>
    <mergeCell ref="E38:E39"/>
    <mergeCell ref="E41:E42"/>
    <mergeCell ref="E44:E46"/>
    <mergeCell ref="E48:E50"/>
    <mergeCell ref="J4:J5"/>
    <mergeCell ref="J6:J7"/>
    <mergeCell ref="J8:J13"/>
    <mergeCell ref="J14:J16"/>
    <mergeCell ref="J17:J21"/>
    <mergeCell ref="J22:J26"/>
    <mergeCell ref="J27:J33"/>
    <mergeCell ref="J34:J37"/>
    <mergeCell ref="J38:J40"/>
    <mergeCell ref="J41:J43"/>
    <mergeCell ref="J44:J47"/>
    <mergeCell ref="J48:J51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2025-01-02T06:59:46Z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0434F38927144F11BDC095E1EC173FFA_12</vt:lpwstr>
  </property>
</Properties>
</file>