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/>
  <mc:AlternateContent xmlns:mc="http://schemas.openxmlformats.org/markup-compatibility/2006">
    <mc:Choice Requires="x15">
      <x15ac:absPath xmlns:x15ac="http://schemas.microsoft.com/office/spreadsheetml/2010/11/ac" url="C:\Users\33960\Desktop\"/>
    </mc:Choice>
  </mc:AlternateContent>
  <xr:revisionPtr revIDLastSave="0" documentId="13_ncr:1_{6C18D764-B1CB-4491-8CED-A218750B34A3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借款报账" sheetId="3" r:id="rId1"/>
  </sheets>
  <calcPr calcId="181029" concurrentCalc="0"/>
</workbook>
</file>

<file path=xl/calcChain.xml><?xml version="1.0" encoding="utf-8"?>
<calcChain xmlns="http://schemas.openxmlformats.org/spreadsheetml/2006/main">
  <c r="G52" i="3" l="1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C52" i="3"/>
  <c r="C44" i="3"/>
  <c r="C40" i="3"/>
  <c r="C37" i="3"/>
  <c r="C32" i="3"/>
  <c r="C27" i="3"/>
  <c r="C24" i="3"/>
  <c r="C21" i="3"/>
  <c r="C16" i="3"/>
  <c r="C13" i="3"/>
  <c r="C53" i="3"/>
  <c r="H51" i="3"/>
  <c r="H50" i="3"/>
  <c r="H49" i="3"/>
  <c r="H48" i="3"/>
  <c r="H47" i="3"/>
  <c r="H46" i="3"/>
  <c r="H45" i="3"/>
  <c r="H52" i="3"/>
  <c r="E45" i="3"/>
  <c r="E52" i="3"/>
  <c r="D44" i="3"/>
  <c r="D40" i="3"/>
  <c r="D37" i="3"/>
  <c r="D32" i="3"/>
  <c r="D27" i="3"/>
  <c r="D24" i="3"/>
  <c r="D21" i="3"/>
  <c r="D16" i="3"/>
  <c r="D13" i="3"/>
  <c r="D53" i="3"/>
  <c r="H43" i="3"/>
  <c r="H42" i="3"/>
  <c r="H41" i="3"/>
  <c r="H44" i="3"/>
  <c r="E41" i="3"/>
  <c r="E44" i="3"/>
  <c r="H39" i="3"/>
  <c r="H38" i="3"/>
  <c r="H40" i="3"/>
  <c r="E38" i="3"/>
  <c r="E40" i="3"/>
  <c r="H36" i="3"/>
  <c r="H35" i="3"/>
  <c r="H34" i="3"/>
  <c r="H33" i="3"/>
  <c r="H37" i="3"/>
  <c r="E33" i="3"/>
  <c r="E37" i="3"/>
  <c r="H31" i="3"/>
  <c r="H30" i="3"/>
  <c r="H29" i="3"/>
  <c r="H28" i="3"/>
  <c r="H32" i="3"/>
  <c r="E28" i="3"/>
  <c r="E32" i="3"/>
  <c r="E25" i="3"/>
  <c r="E27" i="3"/>
  <c r="H26" i="3"/>
  <c r="H25" i="3"/>
  <c r="H27" i="3"/>
  <c r="H23" i="3"/>
  <c r="H22" i="3"/>
  <c r="H24" i="3"/>
  <c r="E22" i="3"/>
  <c r="E24" i="3"/>
  <c r="E17" i="3"/>
  <c r="E21" i="3"/>
  <c r="H20" i="3"/>
  <c r="H19" i="3"/>
  <c r="H18" i="3"/>
  <c r="H17" i="3"/>
  <c r="H21" i="3"/>
  <c r="H15" i="3"/>
  <c r="H14" i="3"/>
  <c r="H16" i="3"/>
  <c r="E14" i="3"/>
  <c r="E16" i="3"/>
  <c r="H12" i="3"/>
  <c r="H11" i="3"/>
  <c r="H10" i="3"/>
  <c r="H9" i="3"/>
  <c r="H8" i="3"/>
  <c r="H13" i="3"/>
  <c r="E8" i="3"/>
  <c r="E13" i="3"/>
  <c r="E53" i="3"/>
  <c r="A58" i="3"/>
  <c r="H53" i="3"/>
  <c r="C58" i="3"/>
  <c r="I58" i="3"/>
</calcChain>
</file>

<file path=xl/sharedStrings.xml><?xml version="1.0" encoding="utf-8"?>
<sst xmlns="http://schemas.openxmlformats.org/spreadsheetml/2006/main" count="57" uniqueCount="57">
  <si>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</si>
  <si>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</si>
  <si>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</si>
  <si>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</si>
  <si>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</si>
  <si>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</si>
  <si>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</si>
  <si>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</si>
  <si>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</si>
  <si>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</si>
  <si>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</si>
  <si>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</si>
  <si>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</si>
  <si>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</si>
  <si>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</si>
  <si>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</si>
  <si>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</si>
  <si>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</si>
  <si>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</si>
  <si>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</si>
  <si>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</si>
  <si>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</si>
  <si>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</si>
  <si>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</si>
  <si>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</si>
  <si>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</si>
  <si>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</si>
  <si>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</si>
  <si>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</si>
  <si>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</si>
  <si>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</si>
  <si>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</si>
  <si>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</si>
  <si>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</si>
  <si>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</si>
  <si>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</si>
  <si>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</si>
  <si>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</si>
  <si>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</si>
  <si>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</si>
  <si>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</si>
  <si>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</si>
  <si>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</si>
  <si>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</si>
  <si>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</si>
  <si>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</si>
  <si>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</si>
  <si>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</si>
  <si>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</si>
  <si>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</si>
  <si>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会议日期：2019年2月14日-15日</t>
    <phoneticPr fontId="12" type="noConversion"/>
  </si>
  <si>
    <t>团号： HMJB-190214-ANS218</t>
    <phoneticPr fontId="12" type="noConversion"/>
  </si>
  <si>
    <t>客户30人，增加房间，棋牌室等，滑雪，温泉，外出用餐，酒水采买。滑雪每人600元，温泉每人98元，</t>
    <phoneticPr fontId="12" type="noConversion"/>
  </si>
  <si>
    <t>1个人温泉费用</t>
    <phoneticPr fontId="12" type="noConversion"/>
  </si>
  <si>
    <t>16个人滑雪费用</t>
    <phoneticPr fontId="12" type="noConversion"/>
  </si>
  <si>
    <t>2月14日午餐</t>
    <phoneticPr fontId="12" type="noConversion"/>
  </si>
  <si>
    <t>2月15日午餐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</si>
</sst>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#,##0.00_);[Red]\(#,##0.00\)"/>
    <numFmt numFmtId="178" formatCode="0.00_ "/>
  </numFmts>
  <fonts count="13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</cellStyleXfs>
  <cellXfs count="58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178" fontId="6" fillId="6" borderId="3" xfId="0" applyNumberFormat="1" applyFont="1" applyFill="1" applyBorder="1" applyAlignment="1">
      <alignment horizontal="center" vertical="center"/>
    </xf>
    <xf numFmtId="177" fontId="6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4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177" fontId="4" fillId="7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7" fontId="5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3" xfId="0" applyBorder="1">
      <alignment vertical="center"/>
    </xf>
    <xf numFmtId="0" fontId="4" fillId="7" borderId="3" xfId="0" applyFont="1" applyFill="1" applyBorder="1">
      <alignment vertical="center"/>
    </xf>
    <xf numFmtId="0" fontId="9" fillId="0" borderId="3" xfId="0" applyFont="1" applyBorder="1">
      <alignment vertical="center"/>
    </xf>
    <xf numFmtId="0" fontId="6" fillId="8" borderId="3" xfId="0" applyFont="1" applyFill="1" applyBorder="1" applyAlignment="1">
      <alignment horizontal="center" vertical="center"/>
    </xf>
    <xf numFmtId="178" fontId="7" fillId="0" borderId="3" xfId="0" applyNumberFormat="1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2" fillId="0" borderId="0" xfId="2" applyFont="1" applyAlignment="1">
      <alignment horizontal="center" vertical="center"/>
    </xf>
    <xf numFmtId="178" fontId="6" fillId="5" borderId="3" xfId="0" applyNumberFormat="1" applyFont="1" applyFill="1" applyBorder="1" applyAlignment="1">
      <alignment horizontal="center" vertical="center"/>
    </xf>
    <xf numFmtId="178" fontId="6" fillId="6" borderId="3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177" fontId="0" fillId="0" borderId="4" xfId="0" applyNumberFormat="1" applyBorder="1" applyAlignment="1">
      <alignment horizontal="right" vertical="center"/>
    </xf>
    <xf numFmtId="177" fontId="0" fillId="0" borderId="6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7" fontId="0" fillId="0" borderId="4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37" zoomScale="85" zoomScaleNormal="85" workbookViewId="0">
      <selection activeCell="O46" sqref="O46"/>
    </sheetView>
  </sheetViews>
  <sheetFormatPr defaultColWidth="9" defaultRowHeight="21" customHeight="1" x14ac:dyDescent="0.25"/>
  <cols>
    <col min="1" max="1" width="9" style="2"/>
    <col min="2" max="2" width="16.77734375" customWidth="1"/>
    <col min="3" max="3" width="14.5546875" style="3" customWidth="1"/>
    <col min="5" max="5" width="18.5546875" customWidth="1"/>
    <col min="6" max="6" width="13.21875" customWidth="1"/>
    <col min="8" max="8" width="17.77734375" customWidth="1"/>
    <col min="9" max="9" width="24.88671875" customWidth="1"/>
    <col min="10" max="10" width="39.4414062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5"/>
      <c r="J2" s="15"/>
      <c r="K2" s="15"/>
      <c r="L2" s="15"/>
    </row>
    <row r="4" spans="1:12" ht="21" customHeight="1" x14ac:dyDescent="0.25">
      <c r="H4" s="49" t="s">
        <v>51</v>
      </c>
      <c r="I4" s="50"/>
      <c r="J4" s="49" t="s">
        <v>50</v>
      </c>
    </row>
    <row r="5" spans="1:12" ht="21" customHeight="1" x14ac:dyDescent="0.25">
      <c r="H5" s="51"/>
      <c r="I5" s="51"/>
      <c r="J5" s="51"/>
    </row>
    <row r="6" spans="1:12" ht="21" customHeight="1" x14ac:dyDescent="0.25">
      <c r="A6" s="33" t="s">
        <v>1</v>
      </c>
      <c r="B6" s="38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8" t="s">
        <v>5</v>
      </c>
    </row>
    <row r="7" spans="1:12" ht="21" customHeight="1" x14ac:dyDescent="0.25">
      <c r="A7" s="33"/>
      <c r="B7" s="3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8"/>
    </row>
    <row r="8" spans="1:12" ht="21" customHeight="1" x14ac:dyDescent="0.25">
      <c r="A8" s="34">
        <v>1</v>
      </c>
      <c r="B8" s="28" t="s">
        <v>13</v>
      </c>
      <c r="C8" s="39">
        <v>0</v>
      </c>
      <c r="D8" s="42"/>
      <c r="E8" s="39">
        <f>C8*D8</f>
        <v>0</v>
      </c>
      <c r="F8" s="8">
        <v>0</v>
      </c>
      <c r="G8" s="8">
        <v>0</v>
      </c>
      <c r="H8" s="8">
        <f t="shared" ref="H8:H45" si="0">F8+G8</f>
        <v>0</v>
      </c>
      <c r="I8" s="21"/>
      <c r="J8" s="48"/>
    </row>
    <row r="9" spans="1:12" ht="21" customHeight="1" x14ac:dyDescent="0.25">
      <c r="A9" s="34"/>
      <c r="B9" s="28"/>
      <c r="C9" s="39"/>
      <c r="D9" s="42"/>
      <c r="E9" s="39"/>
      <c r="F9" s="8">
        <v>0</v>
      </c>
      <c r="G9" s="8">
        <v>0</v>
      </c>
      <c r="H9" s="8">
        <f t="shared" si="0"/>
        <v>0</v>
      </c>
      <c r="I9" s="16"/>
      <c r="J9" s="46"/>
    </row>
    <row r="10" spans="1:12" ht="21" customHeight="1" x14ac:dyDescent="0.25">
      <c r="A10" s="34"/>
      <c r="B10" s="28"/>
      <c r="C10" s="39"/>
      <c r="D10" s="42"/>
      <c r="E10" s="39"/>
      <c r="F10" s="8">
        <v>0</v>
      </c>
      <c r="G10" s="8">
        <v>0</v>
      </c>
      <c r="H10" s="8">
        <f t="shared" si="0"/>
        <v>0</v>
      </c>
      <c r="I10" s="16"/>
      <c r="J10" s="46"/>
    </row>
    <row r="11" spans="1:12" ht="21" customHeight="1" x14ac:dyDescent="0.25">
      <c r="A11" s="34"/>
      <c r="B11" s="28"/>
      <c r="C11" s="39"/>
      <c r="D11" s="42"/>
      <c r="E11" s="39"/>
      <c r="F11" s="8">
        <v>0</v>
      </c>
      <c r="G11" s="8">
        <v>0</v>
      </c>
      <c r="H11" s="8">
        <f t="shared" si="0"/>
        <v>0</v>
      </c>
      <c r="I11" s="16"/>
      <c r="J11" s="46"/>
    </row>
    <row r="12" spans="1:12" ht="21" customHeight="1" x14ac:dyDescent="0.25">
      <c r="A12" s="34"/>
      <c r="B12" s="28"/>
      <c r="C12" s="39"/>
      <c r="D12" s="42"/>
      <c r="E12" s="39"/>
      <c r="F12" s="8">
        <v>0</v>
      </c>
      <c r="G12" s="8">
        <v>0</v>
      </c>
      <c r="H12" s="8">
        <f t="shared" si="0"/>
        <v>0</v>
      </c>
      <c r="I12" s="16"/>
      <c r="J12" s="46"/>
    </row>
    <row r="13" spans="1:12" s="1" customFormat="1" ht="21" customHeight="1" x14ac:dyDescent="0.25">
      <c r="A13" s="9"/>
      <c r="B13" s="10" t="s">
        <v>14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7"/>
    </row>
    <row r="14" spans="1:12" ht="21" customHeight="1" x14ac:dyDescent="0.25">
      <c r="A14" s="35">
        <v>2</v>
      </c>
      <c r="B14" s="29" t="s">
        <v>15</v>
      </c>
      <c r="C14" s="40">
        <v>0</v>
      </c>
      <c r="D14" s="35"/>
      <c r="E14" s="43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45" t="s">
        <v>16</v>
      </c>
    </row>
    <row r="15" spans="1:12" ht="21" customHeight="1" x14ac:dyDescent="0.25">
      <c r="A15" s="36"/>
      <c r="B15" s="30"/>
      <c r="C15" s="41"/>
      <c r="D15" s="36"/>
      <c r="E15" s="44"/>
      <c r="F15" s="8">
        <v>0</v>
      </c>
      <c r="G15" s="8">
        <v>0</v>
      </c>
      <c r="H15" s="8">
        <f t="shared" ref="H15" si="3">F15+G15</f>
        <v>0</v>
      </c>
      <c r="I15" s="16"/>
      <c r="J15" s="46"/>
    </row>
    <row r="16" spans="1:12" s="1" customFormat="1" ht="21" customHeight="1" x14ac:dyDescent="0.25">
      <c r="A16" s="9"/>
      <c r="B16" s="10" t="s">
        <v>17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47"/>
    </row>
    <row r="17" spans="1:10" ht="21" customHeight="1" x14ac:dyDescent="0.25">
      <c r="A17" s="34">
        <v>3</v>
      </c>
      <c r="B17" s="28" t="s">
        <v>18</v>
      </c>
      <c r="C17" s="39">
        <v>0</v>
      </c>
      <c r="D17" s="42"/>
      <c r="E17" s="39">
        <f t="shared" si="2"/>
        <v>0</v>
      </c>
      <c r="F17" s="8">
        <v>0</v>
      </c>
      <c r="G17" s="8">
        <v>0</v>
      </c>
      <c r="H17" s="8">
        <f t="shared" si="0"/>
        <v>0</v>
      </c>
      <c r="I17" s="21"/>
      <c r="J17" s="52" t="s">
        <v>19</v>
      </c>
    </row>
    <row r="18" spans="1:10" ht="21" customHeight="1" x14ac:dyDescent="0.25">
      <c r="A18" s="34"/>
      <c r="B18" s="28"/>
      <c r="C18" s="39"/>
      <c r="D18" s="42"/>
      <c r="E18" s="39"/>
      <c r="F18" s="8">
        <v>0</v>
      </c>
      <c r="G18" s="8">
        <v>0</v>
      </c>
      <c r="H18" s="8">
        <f t="shared" si="0"/>
        <v>0</v>
      </c>
      <c r="I18" s="21"/>
      <c r="J18" s="53"/>
    </row>
    <row r="19" spans="1:10" ht="21" customHeight="1" x14ac:dyDescent="0.25">
      <c r="A19" s="34"/>
      <c r="B19" s="28"/>
      <c r="C19" s="39"/>
      <c r="D19" s="42"/>
      <c r="E19" s="39"/>
      <c r="F19" s="8">
        <v>0</v>
      </c>
      <c r="G19" s="8">
        <v>0</v>
      </c>
      <c r="H19" s="8">
        <f t="shared" si="0"/>
        <v>0</v>
      </c>
      <c r="I19" s="16"/>
      <c r="J19" s="53"/>
    </row>
    <row r="20" spans="1:10" ht="21" customHeight="1" x14ac:dyDescent="0.25">
      <c r="A20" s="34"/>
      <c r="B20" s="28"/>
      <c r="C20" s="39"/>
      <c r="D20" s="42"/>
      <c r="E20" s="39"/>
      <c r="F20" s="8">
        <v>0</v>
      </c>
      <c r="G20" s="8">
        <v>0</v>
      </c>
      <c r="H20" s="8">
        <f t="shared" si="0"/>
        <v>0</v>
      </c>
      <c r="I20" s="16"/>
      <c r="J20" s="53"/>
    </row>
    <row r="21" spans="1:10" s="1" customFormat="1" ht="21" customHeight="1" x14ac:dyDescent="0.25">
      <c r="A21" s="9"/>
      <c r="B21" s="10" t="s">
        <v>20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4"/>
    </row>
    <row r="22" spans="1:10" ht="21" customHeight="1" x14ac:dyDescent="0.25">
      <c r="A22" s="34">
        <v>4</v>
      </c>
      <c r="B22" s="28" t="s">
        <v>21</v>
      </c>
      <c r="C22" s="39">
        <v>0</v>
      </c>
      <c r="D22" s="42"/>
      <c r="E22" s="39">
        <f t="shared" si="2"/>
        <v>0</v>
      </c>
      <c r="F22" s="8">
        <v>0</v>
      </c>
      <c r="G22" s="8">
        <v>0</v>
      </c>
      <c r="H22" s="8">
        <f t="shared" si="0"/>
        <v>0</v>
      </c>
      <c r="I22" s="21"/>
      <c r="J22" s="52" t="s">
        <v>22</v>
      </c>
    </row>
    <row r="23" spans="1:10" ht="21" customHeight="1" x14ac:dyDescent="0.25">
      <c r="A23" s="34"/>
      <c r="B23" s="28"/>
      <c r="C23" s="39"/>
      <c r="D23" s="42"/>
      <c r="E23" s="39"/>
      <c r="F23" s="8">
        <v>0</v>
      </c>
      <c r="G23" s="8">
        <v>0</v>
      </c>
      <c r="H23" s="8">
        <f t="shared" si="0"/>
        <v>0</v>
      </c>
      <c r="I23" s="21"/>
      <c r="J23" s="53"/>
    </row>
    <row r="24" spans="1:10" s="1" customFormat="1" ht="21" customHeight="1" x14ac:dyDescent="0.25">
      <c r="A24" s="9"/>
      <c r="B24" s="10" t="s">
        <v>23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54"/>
    </row>
    <row r="25" spans="1:10" ht="21" customHeight="1" x14ac:dyDescent="0.25">
      <c r="A25" s="35">
        <v>5</v>
      </c>
      <c r="B25" s="29" t="s">
        <v>24</v>
      </c>
      <c r="C25" s="40">
        <v>0</v>
      </c>
      <c r="D25" s="35"/>
      <c r="E25" s="43">
        <f t="shared" si="2"/>
        <v>0</v>
      </c>
      <c r="F25" s="8">
        <v>0</v>
      </c>
      <c r="G25" s="8">
        <v>0</v>
      </c>
      <c r="H25" s="8">
        <f t="shared" si="0"/>
        <v>0</v>
      </c>
      <c r="I25" s="16"/>
      <c r="J25" s="45" t="s">
        <v>25</v>
      </c>
    </row>
    <row r="26" spans="1:10" ht="21" customHeight="1" x14ac:dyDescent="0.25">
      <c r="A26" s="36"/>
      <c r="B26" s="30"/>
      <c r="C26" s="41"/>
      <c r="D26" s="36"/>
      <c r="E26" s="44"/>
      <c r="F26" s="8">
        <v>0</v>
      </c>
      <c r="G26" s="8">
        <v>0</v>
      </c>
      <c r="H26" s="8">
        <f t="shared" ref="H26" si="8">F26+G26</f>
        <v>0</v>
      </c>
      <c r="I26" s="16"/>
      <c r="J26" s="46"/>
    </row>
    <row r="27" spans="1:10" s="1" customFormat="1" ht="21" customHeight="1" x14ac:dyDescent="0.25">
      <c r="A27" s="9"/>
      <c r="B27" s="10" t="s">
        <v>26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47"/>
    </row>
    <row r="28" spans="1:10" ht="21" customHeight="1" x14ac:dyDescent="0.25">
      <c r="A28" s="34">
        <v>6</v>
      </c>
      <c r="B28" s="28" t="s">
        <v>27</v>
      </c>
      <c r="C28" s="39">
        <v>0</v>
      </c>
      <c r="D28" s="42"/>
      <c r="E28" s="39">
        <f t="shared" si="2"/>
        <v>0</v>
      </c>
      <c r="F28" s="8">
        <v>0</v>
      </c>
      <c r="G28" s="8">
        <v>0</v>
      </c>
      <c r="H28" s="8">
        <f t="shared" si="0"/>
        <v>0</v>
      </c>
      <c r="I28" s="16"/>
      <c r="J28" s="45" t="s">
        <v>28</v>
      </c>
    </row>
    <row r="29" spans="1:10" ht="21" customHeight="1" x14ac:dyDescent="0.25">
      <c r="A29" s="34"/>
      <c r="B29" s="28"/>
      <c r="C29" s="39"/>
      <c r="D29" s="42"/>
      <c r="E29" s="39"/>
      <c r="F29" s="8">
        <v>0</v>
      </c>
      <c r="G29" s="8">
        <v>0</v>
      </c>
      <c r="H29" s="8">
        <f t="shared" si="0"/>
        <v>0</v>
      </c>
      <c r="I29" s="16"/>
      <c r="J29" s="53"/>
    </row>
    <row r="30" spans="1:10" ht="21" customHeight="1" x14ac:dyDescent="0.25">
      <c r="A30" s="34"/>
      <c r="B30" s="28"/>
      <c r="C30" s="39"/>
      <c r="D30" s="42"/>
      <c r="E30" s="39"/>
      <c r="F30" s="8">
        <v>0</v>
      </c>
      <c r="G30" s="8">
        <v>0</v>
      </c>
      <c r="H30" s="8">
        <f t="shared" si="0"/>
        <v>0</v>
      </c>
      <c r="I30" s="16"/>
      <c r="J30" s="53"/>
    </row>
    <row r="31" spans="1:10" ht="21" customHeight="1" x14ac:dyDescent="0.25">
      <c r="A31" s="34"/>
      <c r="B31" s="28"/>
      <c r="C31" s="39"/>
      <c r="D31" s="42"/>
      <c r="E31" s="39"/>
      <c r="F31" s="8">
        <v>0</v>
      </c>
      <c r="G31" s="8">
        <v>0</v>
      </c>
      <c r="H31" s="8">
        <f t="shared" si="0"/>
        <v>0</v>
      </c>
      <c r="I31" s="16"/>
      <c r="J31" s="53"/>
    </row>
    <row r="32" spans="1:10" s="1" customFormat="1" ht="21" customHeight="1" x14ac:dyDescent="0.25">
      <c r="A32" s="9"/>
      <c r="B32" s="10" t="s">
        <v>29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54"/>
    </row>
    <row r="33" spans="1:10" ht="21" customHeight="1" x14ac:dyDescent="0.25">
      <c r="A33" s="34">
        <v>7</v>
      </c>
      <c r="B33" s="28" t="s">
        <v>30</v>
      </c>
      <c r="C33" s="39">
        <v>0</v>
      </c>
      <c r="D33" s="42"/>
      <c r="E33" s="39">
        <f t="shared" si="2"/>
        <v>0</v>
      </c>
      <c r="F33" s="8">
        <v>0</v>
      </c>
      <c r="G33" s="8">
        <v>0</v>
      </c>
      <c r="H33" s="8">
        <f t="shared" si="0"/>
        <v>0</v>
      </c>
      <c r="I33" s="16"/>
      <c r="J33" s="55"/>
    </row>
    <row r="34" spans="1:10" ht="21" customHeight="1" x14ac:dyDescent="0.25">
      <c r="A34" s="34"/>
      <c r="B34" s="28"/>
      <c r="C34" s="39"/>
      <c r="D34" s="42"/>
      <c r="E34" s="39"/>
      <c r="F34" s="8">
        <v>0</v>
      </c>
      <c r="G34" s="8">
        <v>0</v>
      </c>
      <c r="H34" s="8">
        <f t="shared" si="0"/>
        <v>0</v>
      </c>
      <c r="I34" s="16"/>
      <c r="J34" s="56"/>
    </row>
    <row r="35" spans="1:10" ht="21" customHeight="1" x14ac:dyDescent="0.25">
      <c r="A35" s="34"/>
      <c r="B35" s="28"/>
      <c r="C35" s="39"/>
      <c r="D35" s="42"/>
      <c r="E35" s="39"/>
      <c r="F35" s="8">
        <v>0</v>
      </c>
      <c r="G35" s="8">
        <v>0</v>
      </c>
      <c r="H35" s="8">
        <f t="shared" si="0"/>
        <v>0</v>
      </c>
      <c r="I35" s="16"/>
      <c r="J35" s="56"/>
    </row>
    <row r="36" spans="1:10" ht="21" customHeight="1" x14ac:dyDescent="0.25">
      <c r="A36" s="34"/>
      <c r="B36" s="28"/>
      <c r="C36" s="39"/>
      <c r="D36" s="42"/>
      <c r="E36" s="39"/>
      <c r="F36" s="8">
        <v>0</v>
      </c>
      <c r="G36" s="8">
        <v>0</v>
      </c>
      <c r="H36" s="8">
        <f t="shared" si="0"/>
        <v>0</v>
      </c>
      <c r="I36" s="16"/>
      <c r="J36" s="56"/>
    </row>
    <row r="37" spans="1:10" s="1" customFormat="1" ht="21" customHeight="1" x14ac:dyDescent="0.25">
      <c r="A37" s="9"/>
      <c r="B37" s="10" t="s">
        <v>31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57"/>
    </row>
    <row r="38" spans="1:10" ht="21" customHeight="1" x14ac:dyDescent="0.25">
      <c r="A38" s="34">
        <v>8</v>
      </c>
      <c r="B38" s="28" t="s">
        <v>32</v>
      </c>
      <c r="C38" s="39">
        <v>0</v>
      </c>
      <c r="D38" s="42"/>
      <c r="E38" s="39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52" t="s">
        <v>33</v>
      </c>
    </row>
    <row r="39" spans="1:10" ht="21" customHeight="1" x14ac:dyDescent="0.25">
      <c r="A39" s="34"/>
      <c r="B39" s="28"/>
      <c r="C39" s="39"/>
      <c r="D39" s="42"/>
      <c r="E39" s="39"/>
      <c r="F39" s="8">
        <v>0</v>
      </c>
      <c r="G39" s="8">
        <v>0</v>
      </c>
      <c r="H39" s="8">
        <f t="shared" si="0"/>
        <v>0</v>
      </c>
      <c r="I39" s="16"/>
      <c r="J39" s="53"/>
    </row>
    <row r="40" spans="1:10" s="1" customFormat="1" ht="21" customHeight="1" x14ac:dyDescent="0.25">
      <c r="A40" s="9"/>
      <c r="B40" s="10" t="s">
        <v>34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54"/>
    </row>
    <row r="41" spans="1:10" ht="21" customHeight="1" x14ac:dyDescent="0.25">
      <c r="A41" s="34">
        <v>9</v>
      </c>
      <c r="B41" s="28" t="s">
        <v>35</v>
      </c>
      <c r="C41" s="39">
        <v>0</v>
      </c>
      <c r="D41" s="42"/>
      <c r="E41" s="39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45" t="s">
        <v>36</v>
      </c>
    </row>
    <row r="42" spans="1:10" ht="21" customHeight="1" x14ac:dyDescent="0.25">
      <c r="A42" s="34"/>
      <c r="B42" s="28"/>
      <c r="C42" s="39"/>
      <c r="D42" s="42"/>
      <c r="E42" s="39"/>
      <c r="F42" s="8">
        <v>0</v>
      </c>
      <c r="G42" s="8">
        <v>0</v>
      </c>
      <c r="H42" s="8">
        <f t="shared" si="0"/>
        <v>0</v>
      </c>
      <c r="I42" s="16"/>
      <c r="J42" s="46"/>
    </row>
    <row r="43" spans="1:10" ht="21" customHeight="1" x14ac:dyDescent="0.25">
      <c r="A43" s="34"/>
      <c r="B43" s="28"/>
      <c r="C43" s="39"/>
      <c r="D43" s="42"/>
      <c r="E43" s="39"/>
      <c r="F43" s="8">
        <v>0</v>
      </c>
      <c r="G43" s="8">
        <v>0</v>
      </c>
      <c r="H43" s="8">
        <f t="shared" si="0"/>
        <v>0</v>
      </c>
      <c r="I43" s="16"/>
      <c r="J43" s="46"/>
    </row>
    <row r="44" spans="1:10" s="1" customFormat="1" ht="21" customHeight="1" x14ac:dyDescent="0.25">
      <c r="A44" s="9"/>
      <c r="B44" s="10" t="s">
        <v>37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47"/>
    </row>
    <row r="45" spans="1:10" ht="21" customHeight="1" x14ac:dyDescent="0.25">
      <c r="A45" s="35">
        <v>10</v>
      </c>
      <c r="B45" s="28" t="s">
        <v>38</v>
      </c>
      <c r="C45" s="39">
        <v>35000</v>
      </c>
      <c r="D45" s="42">
        <v>1</v>
      </c>
      <c r="E45" s="39">
        <f t="shared" si="2"/>
        <v>35000</v>
      </c>
      <c r="F45" s="8">
        <v>78</v>
      </c>
      <c r="G45" s="8">
        <v>0</v>
      </c>
      <c r="H45" s="8">
        <f t="shared" si="0"/>
        <v>78</v>
      </c>
      <c r="I45" s="21" t="s">
        <v>53</v>
      </c>
      <c r="J45" s="48" t="s">
        <v>52</v>
      </c>
    </row>
    <row r="46" spans="1:10" ht="21" customHeight="1" x14ac:dyDescent="0.25">
      <c r="A46" s="37"/>
      <c r="B46" s="28"/>
      <c r="C46" s="39"/>
      <c r="D46" s="42"/>
      <c r="E46" s="39"/>
      <c r="F46" s="8">
        <v>8640</v>
      </c>
      <c r="G46" s="8">
        <v>0</v>
      </c>
      <c r="H46" s="8">
        <f t="shared" ref="H46:H51" si="19">F46+G46</f>
        <v>8640</v>
      </c>
      <c r="I46" s="21" t="s">
        <v>54</v>
      </c>
      <c r="J46" s="46"/>
    </row>
    <row r="47" spans="1:10" ht="21" customHeight="1" x14ac:dyDescent="0.25">
      <c r="A47" s="37"/>
      <c r="B47" s="28"/>
      <c r="C47" s="39"/>
      <c r="D47" s="42"/>
      <c r="E47" s="39"/>
      <c r="F47" s="8">
        <v>2025</v>
      </c>
      <c r="G47" s="8">
        <v>0</v>
      </c>
      <c r="H47" s="8">
        <f t="shared" si="19"/>
        <v>2025</v>
      </c>
      <c r="I47" s="21" t="s">
        <v>55</v>
      </c>
      <c r="J47" s="46"/>
    </row>
    <row r="48" spans="1:10" ht="21" customHeight="1" x14ac:dyDescent="0.25">
      <c r="A48" s="37"/>
      <c r="B48" s="28"/>
      <c r="C48" s="39"/>
      <c r="D48" s="42"/>
      <c r="E48" s="39"/>
      <c r="F48" s="8">
        <v>3074</v>
      </c>
      <c r="G48" s="8">
        <v>0</v>
      </c>
      <c r="H48" s="8">
        <f t="shared" si="19"/>
        <v>3074</v>
      </c>
      <c r="I48" s="21" t="s">
        <v>56</v>
      </c>
      <c r="J48" s="46"/>
    </row>
    <row r="49" spans="1:10" ht="21" customHeight="1" x14ac:dyDescent="0.25">
      <c r="A49" s="37"/>
      <c r="B49" s="28"/>
      <c r="C49" s="39"/>
      <c r="D49" s="42"/>
      <c r="E49" s="39"/>
      <c r="F49" s="8">
        <v>0</v>
      </c>
      <c r="G49" s="8">
        <v>0</v>
      </c>
      <c r="H49" s="8">
        <f t="shared" si="19"/>
        <v>0</v>
      </c>
      <c r="I49" s="16"/>
      <c r="J49" s="46"/>
    </row>
    <row r="50" spans="1:10" ht="21" customHeight="1" x14ac:dyDescent="0.25">
      <c r="A50" s="37"/>
      <c r="B50" s="28"/>
      <c r="C50" s="39"/>
      <c r="D50" s="42"/>
      <c r="E50" s="39"/>
      <c r="F50" s="8">
        <v>0</v>
      </c>
      <c r="G50" s="8">
        <v>0</v>
      </c>
      <c r="H50" s="8">
        <f t="shared" si="19"/>
        <v>0</v>
      </c>
      <c r="I50" s="16"/>
      <c r="J50" s="46"/>
    </row>
    <row r="51" spans="1:10" ht="21" customHeight="1" x14ac:dyDescent="0.25">
      <c r="A51" s="36"/>
      <c r="B51" s="28"/>
      <c r="C51" s="39"/>
      <c r="D51" s="42"/>
      <c r="E51" s="39"/>
      <c r="F51" s="8">
        <v>0</v>
      </c>
      <c r="G51" s="8">
        <v>0</v>
      </c>
      <c r="H51" s="8">
        <f t="shared" si="19"/>
        <v>0</v>
      </c>
      <c r="I51" s="16"/>
      <c r="J51" s="46"/>
    </row>
    <row r="52" spans="1:10" s="1" customFormat="1" ht="21" customHeight="1" x14ac:dyDescent="0.25">
      <c r="A52" s="9"/>
      <c r="B52" s="10" t="s">
        <v>39</v>
      </c>
      <c r="C52" s="11">
        <f>SUM(C45)</f>
        <v>35000</v>
      </c>
      <c r="D52" s="11">
        <f t="shared" ref="D52:E52" si="20">SUM(D45)</f>
        <v>1</v>
      </c>
      <c r="E52" s="11">
        <f t="shared" si="20"/>
        <v>35000</v>
      </c>
      <c r="F52" s="11">
        <f>SUM(F45:F51)</f>
        <v>13817</v>
      </c>
      <c r="G52" s="11">
        <f t="shared" ref="G52:H52" si="21">SUM(G45:G51)</f>
        <v>0</v>
      </c>
      <c r="H52" s="11">
        <f t="shared" si="21"/>
        <v>13817</v>
      </c>
      <c r="I52" s="17"/>
      <c r="J52" s="47"/>
    </row>
    <row r="53" spans="1:10" ht="21" customHeight="1" x14ac:dyDescent="0.25">
      <c r="A53" s="9"/>
      <c r="B53" s="10" t="s">
        <v>40</v>
      </c>
      <c r="C53" s="11">
        <f>SUM(C52,C44,C40,C37,C32,C27,C24,C21,C16,C13)</f>
        <v>35000</v>
      </c>
      <c r="D53" s="11">
        <f t="shared" ref="D53:H53" si="22">SUM(D52,D44,D40,D37,D32,D27,D24,D21,D16,D13)</f>
        <v>1</v>
      </c>
      <c r="E53" s="11">
        <f t="shared" si="22"/>
        <v>35000</v>
      </c>
      <c r="F53" s="11">
        <f t="shared" si="22"/>
        <v>13817</v>
      </c>
      <c r="G53" s="11">
        <f t="shared" si="22"/>
        <v>0</v>
      </c>
      <c r="H53" s="11">
        <f t="shared" si="22"/>
        <v>13817</v>
      </c>
      <c r="I53" s="17"/>
      <c r="J53" s="18"/>
    </row>
    <row r="57" spans="1:10" ht="21" customHeight="1" x14ac:dyDescent="0.25">
      <c r="A57" s="25" t="s">
        <v>41</v>
      </c>
      <c r="B57" s="26"/>
      <c r="C57" s="27" t="s">
        <v>42</v>
      </c>
      <c r="D57" s="27"/>
      <c r="E57" s="27" t="s">
        <v>43</v>
      </c>
      <c r="F57" s="27"/>
      <c r="G57" s="27" t="s">
        <v>44</v>
      </c>
      <c r="H57" s="27"/>
      <c r="I57" s="19" t="s">
        <v>45</v>
      </c>
    </row>
    <row r="58" spans="1:10" ht="21" customHeight="1" x14ac:dyDescent="0.25">
      <c r="A58" s="31">
        <f>E53</f>
        <v>35000</v>
      </c>
      <c r="B58" s="32"/>
      <c r="C58" s="32">
        <f>H53</f>
        <v>13817</v>
      </c>
      <c r="D58" s="32"/>
      <c r="E58" s="32">
        <f>F53</f>
        <v>13817</v>
      </c>
      <c r="F58" s="32"/>
      <c r="G58" s="32">
        <f>G53</f>
        <v>0</v>
      </c>
      <c r="H58" s="32"/>
      <c r="I58" s="20">
        <f>A58-C58</f>
        <v>21183</v>
      </c>
    </row>
    <row r="60" spans="1:10" ht="21" customHeight="1" x14ac:dyDescent="0.25">
      <c r="A60" s="12" t="s">
        <v>46</v>
      </c>
      <c r="B60" s="13"/>
      <c r="C60" s="14" t="s">
        <v>47</v>
      </c>
      <c r="D60" s="12"/>
      <c r="E60" s="12" t="s">
        <v>48</v>
      </c>
      <c r="F60" s="12"/>
      <c r="G60" s="12" t="s">
        <v>49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借款报账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33960</cp:lastModifiedBy>
  <cp:lastPrinted>2017-09-06T05:53:00Z</cp:lastPrinted>
  <dcterms:created xsi:type="dcterms:W3CDTF">2014-04-15T08:52:00Z</dcterms:created>
  <dcterms:modified xsi:type="dcterms:W3CDTF">2019-02-18T07:25:15Z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