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<sst xmlns="http://schemas.openxmlformats.org/spreadsheetml/2006/main" count="55" uniqueCount="55">
  <si>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</si>
  <si>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团号：HMJB-230916-TGH294</t>
  </si>
  <si>
    <t>2023.12.12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</si>
  <si>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</si>
  <si>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</si>
  <si>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</si>
  <si>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</si>
  <si>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</si>
  <si>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</si>
  <si>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</si>
  <si>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</si>
  <si>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</si>
  <si>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</si>
  <si>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</si>
  <si>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</si>
  <si>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</si>
  <si>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</si>
  <si>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</si>
  <si>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</si>
  <si>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</si>
  <si>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</si>
  <si>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</si>
  <si>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</si>
  <si>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</si>
  <si>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</si>
  <si>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</si>
  <si>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</si>
  <si>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</si>
  <si>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</si>
  <si>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</si>
  <si>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</si>
  <si>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</si>
  <si>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</si>
  <si>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</si>
  <si>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</si>
  <si>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</si>
  <si>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</si>
  <si>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</si>
  <si>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</si>
  <si>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</si>
  <si>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</si>
  <si>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</si>
  <si>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泰康-康辉打车（往返）</t>
  </si>
  <si>
    <t>闪送费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</si>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</sst>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FFFFFF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" fillId="0" borderId="0">
      <protection locked="0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49" applyFont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3" fillId="0" borderId="0" xfId="49" applyFont="1" applyAlignment="1" applyProtection="1">
      <alignment vertical="center"/>
    </xf>
    <xf numFmtId="0" fontId="2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76051</xdr:rowOff>
    </xdr:from>
    <xdr:to>
      <xdr:col>1</xdr:col>
      <xdr:colOff>655889</xdr:colOff>
      <xdr:row>2</xdr:row>
      <xdr:rowOff>215651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0" y="75565"/>
          <a:ext cx="1272540" cy="673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H4" sqref="H4:I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8"/>
      <c r="J22" s="44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1"/>
      <c r="J23" s="45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8"/>
      <c r="J24" s="43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8"/>
      <c r="J25" s="44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8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8"/>
      <c r="J27" s="44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8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8"/>
      <c r="J29" s="44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41"/>
      <c r="J30" s="45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6"/>
      <c r="J31" s="39" t="s">
        <v>28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8"/>
      <c r="J32" s="40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6"/>
      <c r="J33" s="40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6"/>
      <c r="J34" s="40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41"/>
      <c r="J35" s="42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6"/>
      <c r="J36" s="39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8"/>
      <c r="J37" s="44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8"/>
      <c r="J38" s="44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4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41"/>
      <c r="J40" s="45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8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8"/>
      <c r="J42" s="4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8"/>
      <c r="J43" s="48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8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41"/>
      <c r="J45" s="49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8"/>
      <c r="J46" s="43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4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41"/>
      <c r="J48" s="45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8"/>
      <c r="J49" s="39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8"/>
      <c r="J50" s="40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0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41"/>
      <c r="J52" s="42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32.35</v>
      </c>
      <c r="G53" s="15">
        <v>0</v>
      </c>
      <c r="H53" s="15">
        <f>F53+G53</f>
        <v>32.35</v>
      </c>
      <c r="I53" s="50" t="s">
        <v>42</v>
      </c>
      <c r="J53" s="47"/>
    </row>
    <row r="54" customHeight="1" spans="1:10">
      <c r="A54" s="29"/>
      <c r="B54" s="14"/>
      <c r="C54" s="15"/>
      <c r="D54" s="16"/>
      <c r="E54" s="15"/>
      <c r="F54" s="15">
        <v>18.5</v>
      </c>
      <c r="G54" s="15">
        <v>0</v>
      </c>
      <c r="H54" s="15">
        <f>F54+G54</f>
        <v>18.5</v>
      </c>
      <c r="I54" s="50" t="s">
        <v>43</v>
      </c>
      <c r="J54" s="48"/>
    </row>
    <row r="55" ht="22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51"/>
      <c r="J55" s="48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50"/>
      <c r="J56" s="48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>F57+G57</f>
        <v>0</v>
      </c>
      <c r="I57" s="50"/>
      <c r="J57" s="48"/>
    </row>
    <row r="58" s="1" customFormat="1" customHeight="1" spans="1:10">
      <c r="A58" s="17"/>
      <c r="B58" s="18" t="s">
        <v>44</v>
      </c>
      <c r="C58" s="19">
        <f>SUM(C53)</f>
        <v>0</v>
      </c>
      <c r="D58" s="19">
        <f t="shared" ref="D58:E58" si="14">SUM(D53)</f>
        <v>0</v>
      </c>
      <c r="E58" s="19">
        <f t="shared" si="14"/>
        <v>0</v>
      </c>
      <c r="F58" s="19">
        <f>SUM(F53:F57)</f>
        <v>50.85</v>
      </c>
      <c r="G58" s="19">
        <f>SUM(G53:G57)</f>
        <v>0</v>
      </c>
      <c r="H58" s="19">
        <f>SUM(H53:H57)</f>
        <v>50.85</v>
      </c>
      <c r="I58" s="41"/>
      <c r="J58" s="49"/>
    </row>
    <row r="59" customHeight="1" spans="1:10">
      <c r="A59" s="17"/>
      <c r="B59" s="18" t="s">
        <v>45</v>
      </c>
      <c r="C59" s="19">
        <f t="shared" ref="C59:H59" si="15">SUM(C58,C52,C48,C45,C40,C35,C30,C23,C16,C13)</f>
        <v>0</v>
      </c>
      <c r="D59" s="19">
        <f t="shared" si="15"/>
        <v>0</v>
      </c>
      <c r="E59" s="19">
        <f t="shared" si="15"/>
        <v>0</v>
      </c>
      <c r="F59" s="19">
        <f t="shared" si="15"/>
        <v>50.85</v>
      </c>
      <c r="G59" s="19">
        <f t="shared" si="15"/>
        <v>0</v>
      </c>
      <c r="H59" s="19">
        <f t="shared" si="15"/>
        <v>50.85</v>
      </c>
      <c r="I59" s="41"/>
      <c r="J59" s="52"/>
    </row>
    <row r="63" customHeight="1" spans="1:9">
      <c r="A63" s="32" t="s">
        <v>46</v>
      </c>
      <c r="B63" s="33"/>
      <c r="C63" s="34" t="s">
        <v>47</v>
      </c>
      <c r="D63" s="34"/>
      <c r="E63" s="34" t="s">
        <v>48</v>
      </c>
      <c r="F63" s="34"/>
      <c r="G63" s="34" t="s">
        <v>49</v>
      </c>
      <c r="H63" s="34"/>
      <c r="I63" s="53" t="s">
        <v>50</v>
      </c>
    </row>
    <row r="64" customHeight="1" spans="1:9">
      <c r="A64" s="35">
        <v>0</v>
      </c>
      <c r="B64" s="36"/>
      <c r="C64" s="36">
        <f>H59</f>
        <v>50.85</v>
      </c>
      <c r="D64" s="36"/>
      <c r="E64" s="36">
        <f>F59</f>
        <v>50.85</v>
      </c>
      <c r="F64" s="36"/>
      <c r="G64" s="36">
        <f>G59</f>
        <v>0</v>
      </c>
      <c r="H64" s="36"/>
      <c r="I64" s="54">
        <f>A64-C64</f>
        <v>-50.85</v>
      </c>
    </row>
    <row r="66" customHeight="1" spans="1:9">
      <c r="A66" s="55" t="s">
        <v>51</v>
      </c>
      <c r="B66" s="1"/>
      <c r="C66" s="56" t="s">
        <v>52</v>
      </c>
      <c r="D66" s="55"/>
      <c r="E66" s="55" t="s">
        <v>53</v>
      </c>
      <c r="F66" s="55"/>
      <c r="G66" s="55" t="s">
        <v>54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2014-04-21T00:52:00Z</dcterms:created>
  <dcterms:modified xsi:type="dcterms:W3CDTF">2023-12-12T01:38:48Z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2FB8CB91BCC445C39E5D13A1867B4B9A_13</vt:lpwstr>
  </property>
</Properties>
</file>