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<sst xmlns="http://schemas.openxmlformats.org/spreadsheetml/2006/main" count="92">
  <si>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</si>
  <si>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</si>
  <si>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</si>
  <si>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</si>
  <si>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</si>
  <si>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</si>
  <si>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</si>
  <si>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</si>
  <si>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</si>
  <si>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</si>
  <si>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</si>
  <si>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</si>
  <si>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</si>
  <si>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</si>
  <si>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</si>
  <si>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</si>
  <si>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</si>
  <si>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</si>
  <si>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</si>
  <si>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</si>
  <si>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</si>
  <si>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</si>
  <si>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</si>
  <si>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</si>
  <si>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</si>
  <si>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</si>
  <si>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</si>
  <si>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</si>
  <si>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</si>
  <si>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</si>
  <si>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</si>
  <si>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</si>
  <si>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</si>
  <si>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</si>
  <si>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</si>
  <si>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</si>
  <si>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</si>
  <si>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</si>
  <si>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</si>
  <si>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</si>
  <si>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</si>
  <si>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</si>
  <si>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</si>
  <si>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</si>
  <si>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</si>
  <si>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</si>
  <si>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</si>
  <si>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</si>
  <si>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</si>
  <si>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</si>
  <si>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</si>
  <si>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</si>
  <si>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</si>
  <si>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</si>
  <si>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</si>
  <si>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</si>
  <si>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</si>
  <si>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</si>
  <si>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</si>
  <si>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</si>
  <si>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</si>
  <si>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</si>
  <si>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</si>
  <si>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10.13-10.20</t>
  </si>
  <si>
    <t>报销日期:</t>
  </si>
  <si>
    <t>团号:</t>
  </si>
  <si>
    <t>HMZB-181012-BLL186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</si>
  <si>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</si>
  <si>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</si>
  <si>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</si>
  <si>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</si>
  <si>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</si>
  <si>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</si>
  <si>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</si>
  <si>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</si>
  <si>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当时当地高原北京-太原</t>
  </si>
  <si>
    <t>市内交通（打车）</t>
  </si>
  <si>
    <t>当时当地 Gary打车费</t>
  </si>
  <si>
    <t>住宿费</t>
  </si>
  <si>
    <t>当时当地</t>
  </si>
  <si>
    <t>餐费</t>
  </si>
  <si>
    <t>当时当地 Gary21日餐费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</si>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</sst>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8" borderId="22" applyNumberFormat="0" applyAlignment="0" applyProtection="0">
      <alignment vertical="center"/>
    </xf>
    <xf numFmtId="0" fontId="26" fillId="28" borderId="17" applyNumberFormat="0" applyAlignment="0" applyProtection="0">
      <alignment vertical="center"/>
    </xf>
    <xf numFmtId="0" fontId="27" fillId="30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5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D1" workbookViewId="0">
      <selection activeCell="K23" sqref="B1:K2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10.21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650</v>
      </c>
      <c r="H11" s="25">
        <v>650</v>
      </c>
      <c r="I11" s="40"/>
      <c r="J11" s="41"/>
      <c r="K11" s="42" t="s">
        <v>75</v>
      </c>
    </row>
    <row r="12" ht="23" customHeight="1" spans="2:11">
      <c r="B12" s="22">
        <v>2</v>
      </c>
      <c r="C12" s="23"/>
      <c r="D12" s="26"/>
      <c r="E12" s="27" t="s">
        <v>76</v>
      </c>
      <c r="F12" s="27"/>
      <c r="G12" s="25">
        <v>1091.87</v>
      </c>
      <c r="H12" s="25">
        <v>1091.87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185</v>
      </c>
      <c r="H14" s="25"/>
      <c r="I14" s="40">
        <v>185</v>
      </c>
      <c r="J14" s="41"/>
      <c r="K14" s="42" t="s">
        <v>81</v>
      </c>
    </row>
    <row r="15" ht="20.1" customHeight="1" spans="2:11">
      <c r="B15" s="22">
        <v>5</v>
      </c>
      <c r="C15" s="23"/>
      <c r="D15" s="24" t="s">
        <v>41</v>
      </c>
      <c r="E15" s="27" t="s">
        <v>82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1926.87</v>
      </c>
      <c r="H18" s="30">
        <f>SUM(H11:H17)</f>
        <v>1741.87</v>
      </c>
      <c r="I18" s="43">
        <f>SUM(I11:J17)</f>
        <v>185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1741.87</v>
      </c>
      <c r="C21" s="31"/>
      <c r="D21" s="31"/>
      <c r="E21" s="31"/>
      <c r="F21" s="31"/>
      <c r="G21" s="31">
        <f>I18</f>
        <v>185</v>
      </c>
      <c r="H21" s="31"/>
      <c r="I21" s="31"/>
      <c r="J21" s="31"/>
      <c r="K21" s="47">
        <f>SUM(B21:J21)</f>
        <v>1926.87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50</v>
      </c>
      <c r="G23" s="16" t="s">
        <v>86</v>
      </c>
      <c r="H23" s="16"/>
      <c r="I23" s="16"/>
      <c r="J23" s="16" t="s">
        <v>52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10.13-10.20</v>
      </c>
      <c r="G30" s="11"/>
      <c r="H30" s="10" t="s">
        <v>64</v>
      </c>
      <c r="I30" s="37"/>
      <c r="J30" s="11">
        <f>J7</f>
        <v>10.21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HMZB-181012-BLL186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50</v>
      </c>
      <c r="G38" s="16" t="s">
        <v>86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2018-11-16T04:50:15Z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