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<sst xmlns="http://schemas.openxmlformats.org/spreadsheetml/2006/main" count="111" uniqueCount="90">
  <si>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</si>
  <si>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</si>
  <si>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</si>
  <si>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</si>
  <si>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</si>
  <si>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</si>
  <si>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</si>
  <si>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</si>
  <si>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</si>
  <si>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</si>
  <si>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</si>
  <si>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</si>
  <si>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</si>
  <si>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</si>
  <si>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</si>
  <si>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</si>
  <si>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</si>
  <si>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</si>
  <si>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</si>
  <si>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</si>
  <si>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</si>
  <si>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</si>
  <si>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</si>
  <si>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</si>
  <si>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</si>
  <si>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</si>
  <si>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</si>
  <si>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</si>
  <si>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</si>
  <si>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</si>
  <si>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</si>
  <si>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</si>
  <si>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</si>
  <si>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</si>
  <si>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</si>
  <si>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</si>
  <si>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</si>
  <si>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</si>
  <si>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</si>
  <si>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</si>
  <si>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</si>
  <si>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</si>
  <si>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</si>
  <si>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</si>
  <si>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</si>
  <si>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</si>
  <si>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</si>
  <si>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</si>
  <si>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</si>
  <si>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</si>
  <si>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</si>
  <si>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</si>
  <si>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</si>
  <si>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</si>
  <si>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</si>
  <si>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</si>
  <si>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</si>
  <si>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</si>
  <si>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</si>
  <si>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</si>
  <si>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</si>
  <si>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</si>
  <si>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</si>
  <si>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</si>
  <si>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</si>
  <si>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</si>
  <si>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</si>
  <si>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</si>
  <si>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</si>
  <si>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</si>
  <si>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</si>
  <si>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</si>
  <si>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</si>
  <si>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</si>
  <si>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</si>
  <si>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</si>
  <si>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</si>
  <si>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</si>
  <si>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</si>
  <si>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</si>
  <si>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</si>
  <si>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</si>
  <si>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</si>
  <si>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</si>
  <si>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</si>
  <si>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运输服务费</t>
    <phoneticPr fontId="12" type="noConversion"/>
  </si>
  <si>
    <t>火车票</t>
    <phoneticPr fontId="12" type="noConversion"/>
  </si>
  <si>
    <t>汽油费</t>
    <phoneticPr fontId="12" type="noConversion"/>
  </si>
  <si>
    <t>餐费</t>
    <phoneticPr fontId="12" type="noConversion"/>
  </si>
  <si>
    <t>雨伞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</si>
</sst>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workbookViewId="0">
      <selection activeCell="G22" sqref="G22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746</v>
      </c>
      <c r="G17" s="37">
        <v>0</v>
      </c>
      <c r="H17" s="37">
        <f t="shared" ref="H17:H20" si="2">F17+G17</f>
        <v>746</v>
      </c>
      <c r="I17" s="42" t="s">
        <v>86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75</v>
      </c>
      <c r="G18" s="37"/>
      <c r="H18" s="37">
        <f t="shared" si="2"/>
        <v>75</v>
      </c>
      <c r="I18" s="42" t="s">
        <v>84</v>
      </c>
      <c r="J18" s="80"/>
    </row>
    <row r="19" spans="1:10" ht="21" customHeight="1">
      <c r="A19" s="62"/>
      <c r="B19" s="56"/>
      <c r="C19" s="67"/>
      <c r="D19" s="70"/>
      <c r="E19" s="67"/>
      <c r="F19" s="37">
        <v>7985.6</v>
      </c>
      <c r="G19" s="37">
        <v>0</v>
      </c>
      <c r="H19" s="37">
        <f t="shared" si="2"/>
        <v>7985.6</v>
      </c>
      <c r="I19" s="42" t="s">
        <v>88</v>
      </c>
      <c r="J19" s="80"/>
    </row>
    <row r="20" spans="1:10" ht="21" customHeight="1">
      <c r="A20" s="62"/>
      <c r="B20" s="56"/>
      <c r="C20" s="67"/>
      <c r="D20" s="70"/>
      <c r="E20" s="67"/>
      <c r="F20" s="37">
        <v>1000</v>
      </c>
      <c r="G20" s="37">
        <v>500</v>
      </c>
      <c r="H20" s="37">
        <f t="shared" si="2"/>
        <v>1500</v>
      </c>
      <c r="I20" s="42" t="s">
        <v>87</v>
      </c>
      <c r="J20" s="80"/>
    </row>
    <row r="21" spans="1:10" ht="21" customHeight="1">
      <c r="A21" s="62"/>
      <c r="B21" s="56"/>
      <c r="C21" s="67"/>
      <c r="D21" s="70"/>
      <c r="E21" s="67"/>
      <c r="F21" s="37">
        <v>234.52</v>
      </c>
      <c r="G21" s="37"/>
      <c r="H21" s="37">
        <f t="shared" ref="H21:H26" si="3">F21+G21</f>
        <v>234.52</v>
      </c>
      <c r="I21" s="42" t="s">
        <v>85</v>
      </c>
      <c r="J21" s="80"/>
    </row>
    <row r="22" spans="1:10" ht="21" customHeight="1">
      <c r="A22" s="62"/>
      <c r="B22" s="56"/>
      <c r="C22" s="67"/>
      <c r="D22" s="70"/>
      <c r="E22" s="67"/>
      <c r="F22" s="37"/>
      <c r="G22" s="37">
        <v>180</v>
      </c>
      <c r="H22" s="37">
        <f t="shared" si="3"/>
        <v>180</v>
      </c>
      <c r="I22" s="42" t="s">
        <v>89</v>
      </c>
      <c r="J22" s="80"/>
    </row>
    <row r="23" spans="1:10" ht="21" customHeight="1">
      <c r="A23" s="62"/>
      <c r="B23" s="56"/>
      <c r="C23" s="67"/>
      <c r="D23" s="70"/>
      <c r="E23" s="67"/>
      <c r="F23" s="37"/>
      <c r="G23" s="37">
        <v>0</v>
      </c>
      <c r="H23" s="37">
        <f t="shared" si="3"/>
        <v>0</v>
      </c>
      <c r="I23" s="42"/>
      <c r="J23" s="80"/>
    </row>
    <row r="24" spans="1:10" ht="21" customHeight="1">
      <c r="A24" s="62"/>
      <c r="B24" s="56"/>
      <c r="C24" s="67"/>
      <c r="D24" s="70"/>
      <c r="E24" s="67"/>
      <c r="F24" s="37">
        <v>0</v>
      </c>
      <c r="G24" s="37">
        <v>0</v>
      </c>
      <c r="H24" s="37">
        <f t="shared" si="3"/>
        <v>0</v>
      </c>
      <c r="I24" s="42"/>
      <c r="J24" s="80"/>
    </row>
    <row r="25" spans="1:10" ht="21" customHeight="1">
      <c r="A25" s="62"/>
      <c r="B25" s="56"/>
      <c r="C25" s="67"/>
      <c r="D25" s="70"/>
      <c r="E25" s="67"/>
      <c r="F25" s="37">
        <v>0</v>
      </c>
      <c r="G25" s="37">
        <v>0</v>
      </c>
      <c r="H25" s="37">
        <f t="shared" si="3"/>
        <v>0</v>
      </c>
      <c r="I25" s="42"/>
      <c r="J25" s="80"/>
    </row>
    <row r="26" spans="1:10" ht="21" customHeight="1">
      <c r="A26" s="62"/>
      <c r="B26" s="56"/>
      <c r="C26" s="67"/>
      <c r="D26" s="70"/>
      <c r="E26" s="67"/>
      <c r="F26" s="37">
        <v>0</v>
      </c>
      <c r="G26" s="37">
        <v>0</v>
      </c>
      <c r="H26" s="37">
        <f t="shared" si="3"/>
        <v>0</v>
      </c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10041.120000000001</v>
      </c>
      <c r="G27" s="40">
        <f>SUM(G17:G26)</f>
        <v>680</v>
      </c>
      <c r="H27" s="40">
        <f>SUM(H17:H26)</f>
        <v>10721.12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6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9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6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6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6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6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6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6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6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6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6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20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20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20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20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20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20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10041.120000000001</v>
      </c>
      <c r="G59" s="40">
        <f t="shared" si="23"/>
        <v>680</v>
      </c>
      <c r="H59" s="40">
        <f t="shared" si="23"/>
        <v>10721.12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10721.12</v>
      </c>
      <c r="D64" s="60"/>
      <c r="E64" s="60">
        <f>F59</f>
        <v>10041.120000000001</v>
      </c>
      <c r="F64" s="60"/>
      <c r="G64" s="60">
        <f>G59</f>
        <v>680</v>
      </c>
      <c r="H64" s="60"/>
      <c r="I64" s="46">
        <f>A64-C64</f>
        <v>-10721.12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2018-10-16T08:14:46Z</cp:lastPrinted>
  <dcterms:created xsi:type="dcterms:W3CDTF">2014-04-15T08:52:00Z</dcterms:created>
  <dcterms:modified xsi:type="dcterms:W3CDTF">2018-10-16T08:17:18Z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