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XF\Desktop\"/>
    </mc:Choice>
  </mc:AlternateContent>
  <bookViews>
    <workbookView xWindow="0" yWindow="0" windowWidth="20360" windowHeight="7920" tabRatio="631"/>
  </bookViews>
  <sheets>
    <sheet name="上海会议学会报销" sheetId="2" r:id="rId1"/>
  </sheets>
  <calcPr calcId="162913"/>
</workbook>
</file>

<file path=xl/calcChain.xml><?xml version="1.0" encoding="utf-8"?>
<calcChain xmlns="http://schemas.openxmlformats.org/spreadsheetml/2006/main">
  <c r="E18" i="2" l="1"/>
  <c r="E17" i="2"/>
  <c r="C13" i="2"/>
  <c r="E14" i="2"/>
  <c r="E12" i="2"/>
  <c r="E13" i="2"/>
  <c r="E16" i="2" l="1"/>
  <c r="E19" i="2" l="1"/>
  <c r="E20" i="2" s="1"/>
  <c r="E21" i="2" s="1"/>
</calcChain>
</file>

<file path=xl/sharedStrings.xml><?xml version="1.0" encoding="utf-8"?>
<sst xmlns="http://schemas.openxmlformats.org/spreadsheetml/2006/main" count="40" uniqueCount="40">
  <si>
    <t>会务服务报价表</t>
  </si>
  <si>
    <t>询价人:</t>
  </si>
  <si>
    <t>联系电话:</t>
  </si>
  <si>
    <t>国内出发地:</t>
  </si>
  <si>
    <t>各地</t>
  </si>
  <si>
    <t>目的地: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</si>
  <si>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</si>
  <si>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</si>
  <si>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</si>
  <si>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</si>
  <si>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</si>
  <si>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</si>
  <si>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报价人：</t>
  </si>
  <si>
    <t>靳晓峰</t>
  </si>
  <si>
    <t>联系电话：</t>
  </si>
  <si>
    <t>名称</t>
  </si>
  <si>
    <t>数量</t>
  </si>
  <si>
    <t>次数</t>
  </si>
  <si>
    <t>总价</t>
  </si>
  <si>
    <t>备注</t>
  </si>
  <si>
    <t>交通费用　</t>
  </si>
  <si>
    <t>单价（人民币）</t>
  </si>
  <si>
    <t>全程旅游车交通费用</t>
  </si>
  <si>
    <t>用车车辆状况：</t>
  </si>
  <si>
    <t>交通费用共计</t>
  </si>
  <si>
    <t>费用合计</t>
  </si>
  <si>
    <t>会议合计费用</t>
  </si>
  <si>
    <t>发票税金（6%）</t>
  </si>
  <si>
    <t>增值税专用发票税金</t>
  </si>
  <si>
    <t>会议总费用</t>
  </si>
  <si>
    <t>含增值税6%</t>
  </si>
  <si>
    <t>会议名称:</t>
    <phoneticPr fontId="12" type="noConversion"/>
  </si>
  <si>
    <t>行程安排：2018年10月12日-13日</t>
    <phoneticPr fontId="12" type="noConversion"/>
  </si>
  <si>
    <t>上海</t>
    <phoneticPr fontId="12" type="noConversion"/>
  </si>
  <si>
    <t>2018.10.5</t>
    <phoneticPr fontId="12" type="noConversion"/>
  </si>
  <si>
    <t>机票改签费</t>
    <phoneticPr fontId="12" type="noConversion"/>
  </si>
  <si>
    <t>用餐报销</t>
    <phoneticPr fontId="12" type="noConversion"/>
  </si>
  <si>
    <t>机票改退签费用</t>
    <phoneticPr fontId="12" type="noConversion"/>
  </si>
  <si>
    <t>火车打车票票报销</t>
    <phoneticPr fontId="12" type="noConversion"/>
  </si>
  <si>
    <t>服务费（8%）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</si>
</sst>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\¥#,##0.00_);[Red]\(\¥#,##0.00\)"/>
    <numFmt numFmtId="179" formatCode="[$-F400]h:mm:ss\ AM/PM"/>
  </numFmts>
  <fonts count="14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2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0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11" fillId="0" borderId="0">
      <alignment horizontal="justify" vertical="justify" textRotation="127" wrapText="1"/>
      <protection hidden="1"/>
    </xf>
    <xf numFmtId="0" fontId="11" fillId="0" borderId="0">
      <alignment vertical="center"/>
    </xf>
    <xf numFmtId="0" fontId="11" fillId="0" borderId="0">
      <alignment vertical="center"/>
    </xf>
    <xf numFmtId="179" fontId="13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right" vertical="center" wrapText="1"/>
    </xf>
    <xf numFmtId="0" fontId="5" fillId="6" borderId="1" xfId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176" fontId="5" fillId="6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</cellXfs>
  <cellStyles count="6">
    <cellStyle name="Normal_Sheet1" xfId="1"/>
    <cellStyle name="常规" xfId="0" builtinId="0"/>
    <cellStyle name="常规 2" xfId="2"/>
    <cellStyle name="常规 3" xfId="3"/>
    <cellStyle name="常规 4" xfId="4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0" zoomScaleNormal="90" workbookViewId="0">
      <selection activeCell="B25" sqref="B25"/>
    </sheetView>
  </sheetViews>
  <sheetFormatPr defaultColWidth="9" defaultRowHeight="15.5" x14ac:dyDescent="0.25"/>
  <cols>
    <col min="1" max="1" width="30.90625" style="3" customWidth="1"/>
    <col min="2" max="2" width="20.7265625" style="3" customWidth="1"/>
    <col min="3" max="3" width="20.7265625" style="4" customWidth="1"/>
    <col min="4" max="4" width="13.1796875" style="4" customWidth="1"/>
    <col min="5" max="5" width="14.453125" style="4" customWidth="1"/>
    <col min="6" max="6" width="32.453125" style="2" customWidth="1"/>
    <col min="7" max="7" width="12.81640625" style="2" customWidth="1"/>
    <col min="8" max="8" width="6.26953125" style="2" customWidth="1"/>
    <col min="9" max="16384" width="9" style="2"/>
  </cols>
  <sheetData>
    <row r="1" spans="1:8" ht="30" customHeight="1" x14ac:dyDescent="0.25">
      <c r="A1" s="26" t="s">
        <v>0</v>
      </c>
      <c r="B1" s="26"/>
      <c r="C1" s="26"/>
      <c r="D1" s="26"/>
      <c r="E1" s="26"/>
      <c r="F1" s="26"/>
    </row>
    <row r="2" spans="1:8" s="1" customFormat="1" ht="25" customHeight="1" x14ac:dyDescent="0.25">
      <c r="A2" s="37" t="s">
        <v>32</v>
      </c>
      <c r="B2" s="5" t="s">
        <v>1</v>
      </c>
      <c r="C2" s="27"/>
      <c r="D2" s="27"/>
      <c r="E2" s="5" t="s">
        <v>2</v>
      </c>
      <c r="F2" s="7"/>
    </row>
    <row r="3" spans="1:8" s="1" customFormat="1" ht="25" customHeight="1" x14ac:dyDescent="0.25">
      <c r="A3" s="38"/>
      <c r="B3" s="5" t="s">
        <v>31</v>
      </c>
      <c r="C3" s="28"/>
      <c r="D3" s="29"/>
      <c r="E3" s="29"/>
      <c r="F3" s="30"/>
    </row>
    <row r="4" spans="1:8" s="1" customFormat="1" ht="25" customHeight="1" x14ac:dyDescent="0.25">
      <c r="A4" s="38"/>
      <c r="B4" s="5" t="s">
        <v>3</v>
      </c>
      <c r="C4" s="27" t="s">
        <v>4</v>
      </c>
      <c r="D4" s="27"/>
      <c r="E4" s="5" t="s">
        <v>5</v>
      </c>
      <c r="F4" s="7" t="s">
        <v>33</v>
      </c>
    </row>
    <row r="5" spans="1:8" s="1" customFormat="1" ht="25" customHeight="1" x14ac:dyDescent="0.25">
      <c r="A5" s="38"/>
      <c r="B5" s="5" t="s">
        <v>6</v>
      </c>
      <c r="C5" s="27">
        <v>2</v>
      </c>
      <c r="D5" s="27"/>
      <c r="E5" s="8" t="s">
        <v>7</v>
      </c>
      <c r="F5" s="7">
        <v>60</v>
      </c>
    </row>
    <row r="6" spans="1:8" s="1" customFormat="1" ht="25" customHeight="1" x14ac:dyDescent="0.25">
      <c r="A6" s="39"/>
      <c r="B6" s="5" t="s">
        <v>8</v>
      </c>
      <c r="C6" s="27">
        <v>2</v>
      </c>
      <c r="D6" s="27"/>
      <c r="E6" s="8"/>
      <c r="F6" s="7"/>
    </row>
    <row r="7" spans="1:8" s="1" customFormat="1" ht="25" customHeight="1" x14ac:dyDescent="0.25">
      <c r="A7" s="19" t="s">
        <v>9</v>
      </c>
      <c r="B7" s="33" t="s">
        <v>10</v>
      </c>
      <c r="C7" s="33"/>
      <c r="D7" s="20" t="s">
        <v>11</v>
      </c>
      <c r="E7" s="34" t="s">
        <v>34</v>
      </c>
      <c r="F7" s="34"/>
    </row>
    <row r="8" spans="1:8" s="1" customFormat="1" ht="25" customHeight="1" x14ac:dyDescent="0.25">
      <c r="A8" s="21" t="s">
        <v>12</v>
      </c>
      <c r="B8" s="35" t="s">
        <v>13</v>
      </c>
      <c r="C8" s="35"/>
      <c r="D8" s="20" t="s">
        <v>14</v>
      </c>
      <c r="E8" s="35">
        <v>13901093966</v>
      </c>
      <c r="F8" s="35"/>
    </row>
    <row r="9" spans="1:8" ht="25" customHeight="1" x14ac:dyDescent="0.25">
      <c r="A9" s="31" t="s">
        <v>20</v>
      </c>
      <c r="B9" s="31"/>
      <c r="C9" s="31"/>
      <c r="D9" s="31"/>
      <c r="E9" s="31"/>
      <c r="F9" s="31"/>
      <c r="G9" s="13"/>
      <c r="H9" s="18"/>
    </row>
    <row r="10" spans="1:8" ht="25" customHeight="1" x14ac:dyDescent="0.25">
      <c r="A10" s="14" t="s">
        <v>15</v>
      </c>
      <c r="B10" s="14" t="s">
        <v>16</v>
      </c>
      <c r="C10" s="15" t="s">
        <v>21</v>
      </c>
      <c r="D10" s="15" t="s">
        <v>17</v>
      </c>
      <c r="E10" s="15" t="s">
        <v>18</v>
      </c>
      <c r="F10" s="6" t="s">
        <v>19</v>
      </c>
      <c r="G10" s="13"/>
      <c r="H10" s="18"/>
    </row>
    <row r="11" spans="1:8" ht="25" customHeight="1" x14ac:dyDescent="0.25">
      <c r="A11" s="10" t="s">
        <v>22</v>
      </c>
      <c r="B11" s="10" t="s">
        <v>23</v>
      </c>
      <c r="C11" s="41"/>
      <c r="D11" s="41"/>
      <c r="E11" s="41"/>
      <c r="F11" s="41"/>
      <c r="G11" s="13"/>
      <c r="H11" s="18"/>
    </row>
    <row r="12" spans="1:8" ht="25" customHeight="1" x14ac:dyDescent="0.25">
      <c r="A12" s="24" t="s">
        <v>35</v>
      </c>
      <c r="B12" s="23">
        <v>1</v>
      </c>
      <c r="C12" s="22">
        <v>5317</v>
      </c>
      <c r="D12" s="23">
        <v>1</v>
      </c>
      <c r="E12" s="22">
        <f t="shared" ref="E12:E14" si="0">D12*C12*B12</f>
        <v>5317</v>
      </c>
      <c r="F12" s="25" t="s">
        <v>37</v>
      </c>
      <c r="G12" s="13"/>
      <c r="H12" s="18"/>
    </row>
    <row r="13" spans="1:8" ht="25" customHeight="1" x14ac:dyDescent="0.25">
      <c r="A13" s="24" t="s">
        <v>38</v>
      </c>
      <c r="B13" s="23">
        <v>1</v>
      </c>
      <c r="C13" s="22">
        <f>6207.45-1753.5</f>
        <v>4453.95</v>
      </c>
      <c r="D13" s="23">
        <v>1</v>
      </c>
      <c r="E13" s="22">
        <f t="shared" si="0"/>
        <v>4453.95</v>
      </c>
      <c r="F13" s="25"/>
      <c r="G13" s="13"/>
      <c r="H13" s="18"/>
    </row>
    <row r="14" spans="1:8" ht="25" customHeight="1" x14ac:dyDescent="0.25">
      <c r="A14" s="24" t="s">
        <v>36</v>
      </c>
      <c r="B14" s="23">
        <v>1</v>
      </c>
      <c r="C14" s="22">
        <v>1753.5</v>
      </c>
      <c r="D14" s="23">
        <v>1</v>
      </c>
      <c r="E14" s="22">
        <f t="shared" si="0"/>
        <v>1753.5</v>
      </c>
      <c r="F14" s="25"/>
      <c r="G14" s="13"/>
      <c r="H14" s="18"/>
    </row>
    <row r="15" spans="1:8" ht="25" customHeight="1" x14ac:dyDescent="0.25">
      <c r="A15" s="24"/>
      <c r="B15" s="23"/>
      <c r="C15" s="22"/>
      <c r="D15" s="23"/>
      <c r="E15" s="22"/>
      <c r="F15" s="25"/>
      <c r="G15" s="13"/>
      <c r="H15" s="18"/>
    </row>
    <row r="16" spans="1:8" ht="25" customHeight="1" x14ac:dyDescent="0.25">
      <c r="A16" s="32" t="s">
        <v>24</v>
      </c>
      <c r="B16" s="32"/>
      <c r="C16" s="32"/>
      <c r="D16" s="32"/>
      <c r="E16" s="11">
        <f>SUM(E12:E15)</f>
        <v>11524.45</v>
      </c>
      <c r="F16" s="12"/>
      <c r="G16" s="13"/>
      <c r="H16" s="18"/>
    </row>
    <row r="17" spans="1:6" ht="25" customHeight="1" x14ac:dyDescent="0.25">
      <c r="A17" s="40" t="s">
        <v>25</v>
      </c>
      <c r="B17" s="40"/>
      <c r="C17" s="40"/>
      <c r="D17" s="40"/>
      <c r="E17" s="17">
        <f>E16</f>
        <v>11524.45</v>
      </c>
      <c r="F17" s="9"/>
    </row>
    <row r="18" spans="1:6" ht="25" customHeight="1" x14ac:dyDescent="0.25">
      <c r="A18" s="40" t="s">
        <v>39</v>
      </c>
      <c r="B18" s="40"/>
      <c r="C18" s="40"/>
      <c r="D18" s="40"/>
      <c r="E18" s="17">
        <f>E17*0.08</f>
        <v>921.95600000000013</v>
      </c>
      <c r="F18" s="9"/>
    </row>
    <row r="19" spans="1:6" ht="25" customHeight="1" x14ac:dyDescent="0.25">
      <c r="A19" s="40" t="s">
        <v>26</v>
      </c>
      <c r="B19" s="40"/>
      <c r="C19" s="40"/>
      <c r="D19" s="40"/>
      <c r="E19" s="17">
        <f>E17+E18</f>
        <v>12446.406000000001</v>
      </c>
      <c r="F19" s="9"/>
    </row>
    <row r="20" spans="1:6" ht="25" customHeight="1" x14ac:dyDescent="0.25">
      <c r="A20" s="36" t="s">
        <v>27</v>
      </c>
      <c r="B20" s="36"/>
      <c r="C20" s="36"/>
      <c r="D20" s="36"/>
      <c r="E20" s="11">
        <f>E19*0.06</f>
        <v>746.78435999999999</v>
      </c>
      <c r="F20" s="16" t="s">
        <v>28</v>
      </c>
    </row>
    <row r="21" spans="1:6" ht="25" customHeight="1" x14ac:dyDescent="0.25">
      <c r="A21" s="36" t="s">
        <v>29</v>
      </c>
      <c r="B21" s="36"/>
      <c r="C21" s="36"/>
      <c r="D21" s="36"/>
      <c r="E21" s="11">
        <f>E20+E19</f>
        <v>13193.190360000001</v>
      </c>
      <c r="F21" s="16" t="s">
        <v>30</v>
      </c>
    </row>
    <row r="22" spans="1:6" ht="25" customHeight="1" x14ac:dyDescent="0.25"/>
  </sheetData>
  <mergeCells count="19">
    <mergeCell ref="A20:D20"/>
    <mergeCell ref="A21:D21"/>
    <mergeCell ref="A2:A6"/>
    <mergeCell ref="A17:D17"/>
    <mergeCell ref="A18:D18"/>
    <mergeCell ref="A19:D19"/>
    <mergeCell ref="C11:F11"/>
    <mergeCell ref="A16:D16"/>
    <mergeCell ref="A9:F9"/>
    <mergeCell ref="B7:C7"/>
    <mergeCell ref="E7:F7"/>
    <mergeCell ref="B8:C8"/>
    <mergeCell ref="E8:F8"/>
    <mergeCell ref="A1:F1"/>
    <mergeCell ref="C2:D2"/>
    <mergeCell ref="C4:D4"/>
    <mergeCell ref="C5:D5"/>
    <mergeCell ref="C6:D6"/>
    <mergeCell ref="C3:F3"/>
  </mergeCells>
  <phoneticPr fontId="1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上海会议学会报销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JinXF</cp:lastModifiedBy>
  <cp:lastPrinted>2017-11-27T08:33:00Z</cp:lastPrinted>
  <dcterms:created xsi:type="dcterms:W3CDTF">2017-11-20T07:07:00Z</dcterms:created>
  <dcterms:modified xsi:type="dcterms:W3CDTF">2018-11-13T03:24:01Z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