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9060"/>
  </bookViews>
  <sheets>
    <sheet name="员工报销明细" sheetId="3" r:id="rId1"/>
    <sheet name="Sheet1" sheetId="5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<sst xmlns="http://schemas.openxmlformats.org/spreadsheetml/2006/main" count="53" uniqueCount="53">
  <si>
    <t>【借款报销单】</t>
  </si>
  <si>
    <t>团号：
HMZA-250225-ZJT806</t>
  </si>
  <si>
    <t>序号</t>
  </si>
  <si>
    <t>项目</t>
  </si>
  <si>
    <t>借款</t>
  </si>
  <si>
    <t>还款</t>
  </si>
  <si>
    <t>还发票要求</t>
  </si>
  <si>
    <t>金额</t>
  </si>
  <si>
    <t>数量</t>
  </si>
  <si>
    <t>借款金额</t>
  </si>
  <si>
    <t>发票金额</t>
  </si>
  <si>
    <t>其他金额</t>
  </si>
  <si>
    <t>还款金额</t>
  </si>
  <si>
    <t>项目明细</t>
  </si>
  <si>
    <t>活动交通</t>
  </si>
  <si>
    <t>段俊机票</t>
  </si>
  <si>
    <t>可用项目：租车费、大交通、过路费、过桥费。
加油费（仅试驾活动可用，且只可使用活动当时当地的加油票）</t>
  </si>
  <si>
    <t>活动交通合计</t>
  </si>
  <si>
    <t>媒体费用</t>
  </si>
  <si>
    <t>仅可使用公司规定项目的发票，其余均不可用。需提供签到表及收条。</t>
  </si>
  <si>
    <t>媒体费用合计</t>
  </si>
  <si>
    <t>客户使用费用</t>
  </si>
  <si>
    <t>需有客户邮件确认，并抄送合规部。</t>
  </si>
  <si>
    <t>客户使用费用合计</t>
  </si>
  <si>
    <t>活动餐费</t>
  </si>
  <si>
    <t>需提供刷卡联、菜单（小票）</t>
  </si>
  <si>
    <t>活动餐费合计</t>
  </si>
  <si>
    <t>现地采买费用</t>
  </si>
  <si>
    <t>尽量提供可用的原始发票，发票项目不可用的，且开票需要加收税点的可以不提供原始发票。网上交易均需提供交易截图。</t>
  </si>
  <si>
    <t>现地采买费用合计</t>
  </si>
  <si>
    <t>第三方人工工资</t>
  </si>
  <si>
    <t xml:space="preserve">司机,导游不得直接付款,要使用地接间接付款
身份证复印件,收条,签字即可,每人超过800元/人,需要补票或交个人所得税。
</t>
  </si>
  <si>
    <t>第三方人工工资合计</t>
  </si>
  <si>
    <t>制作费</t>
  </si>
  <si>
    <t>制作费合计</t>
  </si>
  <si>
    <t>安全相关</t>
  </si>
  <si>
    <t>药品500元/团以下可用</t>
  </si>
  <si>
    <t>安全相关费用合计</t>
  </si>
  <si>
    <t>境外</t>
  </si>
  <si>
    <t>离境税、落地签签证、小费，写清名单,提供收据并补票或交税</t>
  </si>
  <si>
    <t>境外费用合计</t>
  </si>
  <si>
    <t>其他</t>
  </si>
  <si>
    <t>其他费用合计</t>
  </si>
  <si>
    <t>合计</t>
  </si>
  <si>
    <t>借款金额合计</t>
  </si>
  <si>
    <t>报帐金额</t>
  </si>
  <si>
    <t>发票报帐金额</t>
  </si>
  <si>
    <t>其他发票报帐金额</t>
  </si>
  <si>
    <t>差额</t>
  </si>
  <si>
    <t>借款人：</t>
  </si>
  <si>
    <t>总监：</t>
  </si>
  <si>
    <t>合规：</t>
  </si>
  <si>
    <t>财务：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</si>
</sst>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#,##0.00_ "/>
  </numFmts>
  <fonts count="27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b/>
      <sz val="10"/>
      <color theme="0"/>
      <name val="微软雅黑"/>
      <charset val="134"/>
    </font>
    <font>
      <sz val="10"/>
      <color theme="1"/>
      <name val="微软雅黑"/>
      <charset val="134"/>
    </font>
    <font>
      <b/>
      <sz val="10"/>
      <color theme="1"/>
      <name val="微软雅黑"/>
      <charset val="134"/>
    </font>
    <font>
      <sz val="10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</fonts>
  <fills count="40">
    <fill>
      <patternFill patternType="none"/>
    </fill>
    <fill>
      <patternFill patternType="gray125"/>
    </fill>
    <fill>
      <patternFill patternType="solid">
        <fgColor theme="6" tint="0.39994506668294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5117038483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9" borderId="8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10" borderId="11" applyNumberFormat="0" applyAlignment="0" applyProtection="0">
      <alignment vertical="center"/>
    </xf>
    <xf numFmtId="0" fontId="16" fillId="11" borderId="12" applyNumberFormat="0" applyAlignment="0" applyProtection="0">
      <alignment vertical="center"/>
    </xf>
    <xf numFmtId="0" fontId="17" fillId="11" borderId="11" applyNumberFormat="0" applyAlignment="0" applyProtection="0">
      <alignment vertical="center"/>
    </xf>
    <xf numFmtId="0" fontId="18" fillId="12" borderId="13" applyNumberFormat="0" applyAlignment="0" applyProtection="0">
      <alignment vertical="center"/>
    </xf>
    <xf numFmtId="0" fontId="19" fillId="0" borderId="14" applyNumberFormat="0" applyFill="0" applyAlignment="0" applyProtection="0">
      <alignment vertical="center"/>
    </xf>
    <xf numFmtId="0" fontId="20" fillId="0" borderId="15" applyNumberFormat="0" applyFill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24" fillId="35" borderId="0" applyNumberFormat="0" applyBorder="0" applyAlignment="0" applyProtection="0">
      <alignment vertical="center"/>
    </xf>
    <xf numFmtId="0" fontId="24" fillId="36" borderId="0" applyNumberFormat="0" applyBorder="0" applyAlignment="0" applyProtection="0">
      <alignment vertical="center"/>
    </xf>
    <xf numFmtId="0" fontId="25" fillId="37" borderId="0" applyNumberFormat="0" applyBorder="0" applyAlignment="0" applyProtection="0">
      <alignment vertical="center"/>
    </xf>
    <xf numFmtId="0" fontId="25" fillId="38" borderId="0" applyNumberFormat="0" applyBorder="0" applyAlignment="0" applyProtection="0">
      <alignment vertical="center"/>
    </xf>
    <xf numFmtId="0" fontId="24" fillId="39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</cellStyleXfs>
  <cellXfs count="54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0" xfId="0" applyAlignment="1">
      <alignment horizontal="center" vertical="center"/>
    </xf>
    <xf numFmtId="40" fontId="0" fillId="0" borderId="0" xfId="0" applyNumberFormat="1">
      <alignment vertical="center"/>
    </xf>
    <xf numFmtId="0" fontId="2" fillId="0" borderId="0" xfId="5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0" fontId="1" fillId="0" borderId="1" xfId="0" applyFont="1" applyBorder="1" applyAlignment="1">
      <alignment horizontal="left" vertical="center"/>
    </xf>
    <xf numFmtId="0" fontId="0" fillId="2" borderId="2" xfId="0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176" fontId="3" fillId="4" borderId="2" xfId="0" applyNumberFormat="1" applyFont="1" applyFill="1" applyBorder="1" applyAlignment="1">
      <alignment horizontal="center" vertical="center"/>
    </xf>
    <xf numFmtId="176" fontId="3" fillId="5" borderId="2" xfId="0" applyNumberFormat="1" applyFont="1" applyFill="1" applyBorder="1" applyAlignment="1">
      <alignment horizontal="center" vertical="center"/>
    </xf>
    <xf numFmtId="40" fontId="3" fillId="4" borderId="2" xfId="0" applyNumberFormat="1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4" fillId="6" borderId="2" xfId="0" applyFont="1" applyFill="1" applyBorder="1" applyAlignment="1">
      <alignment horizontal="center" vertical="center"/>
    </xf>
    <xf numFmtId="40" fontId="0" fillId="0" borderId="2" xfId="0" applyNumberFormat="1" applyBorder="1" applyAlignment="1">
      <alignment horizontal="right" vertical="center"/>
    </xf>
    <xf numFmtId="0" fontId="0" fillId="0" borderId="2" xfId="0" applyBorder="1" applyAlignment="1">
      <alignment horizontal="right" vertical="center"/>
    </xf>
    <xf numFmtId="0" fontId="1" fillId="7" borderId="2" xfId="0" applyFont="1" applyFill="1" applyBorder="1" applyAlignment="1">
      <alignment horizontal="center" vertical="center"/>
    </xf>
    <xf numFmtId="0" fontId="5" fillId="7" borderId="2" xfId="0" applyFont="1" applyFill="1" applyBorder="1" applyAlignment="1">
      <alignment horizontal="center" vertical="center"/>
    </xf>
    <xf numFmtId="40" fontId="1" fillId="7" borderId="2" xfId="0" applyNumberFormat="1" applyFont="1" applyFill="1" applyBorder="1" applyAlignment="1">
      <alignment horizontal="right" vertical="center"/>
    </xf>
    <xf numFmtId="0" fontId="0" fillId="0" borderId="3" xfId="0" applyBorder="1" applyAlignment="1">
      <alignment horizontal="center" vertical="center"/>
    </xf>
    <xf numFmtId="0" fontId="4" fillId="6" borderId="3" xfId="0" applyFont="1" applyFill="1" applyBorder="1" applyAlignment="1">
      <alignment horizontal="center" vertical="center"/>
    </xf>
    <xf numFmtId="40" fontId="0" fillId="0" borderId="3" xfId="0" applyNumberForma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4" fillId="6" borderId="4" xfId="0" applyFont="1" applyFill="1" applyBorder="1" applyAlignment="1">
      <alignment horizontal="center" vertical="center"/>
    </xf>
    <xf numFmtId="40" fontId="0" fillId="0" borderId="4" xfId="0" applyNumberForma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4" fillId="6" borderId="5" xfId="0" applyFont="1" applyFill="1" applyBorder="1" applyAlignment="1">
      <alignment horizontal="center" vertical="center"/>
    </xf>
    <xf numFmtId="40" fontId="0" fillId="0" borderId="5" xfId="0" applyNumberFormat="1" applyBorder="1" applyAlignment="1">
      <alignment horizontal="center" vertical="center"/>
    </xf>
    <xf numFmtId="0" fontId="5" fillId="4" borderId="6" xfId="0" applyFont="1" applyFill="1" applyBorder="1" applyAlignment="1">
      <alignment horizontal="center" vertical="center"/>
    </xf>
    <xf numFmtId="0" fontId="5" fillId="4" borderId="7" xfId="0" applyFont="1" applyFill="1" applyBorder="1" applyAlignment="1">
      <alignment horizontal="center" vertical="center"/>
    </xf>
    <xf numFmtId="0" fontId="3" fillId="5" borderId="7" xfId="0" applyFont="1" applyFill="1" applyBorder="1" applyAlignment="1">
      <alignment horizontal="center" vertical="center"/>
    </xf>
    <xf numFmtId="177" fontId="5" fillId="6" borderId="6" xfId="0" applyNumberFormat="1" applyFont="1" applyFill="1" applyBorder="1" applyAlignment="1">
      <alignment horizontal="center" vertical="center"/>
    </xf>
    <xf numFmtId="177" fontId="5" fillId="6" borderId="7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40" fontId="1" fillId="0" borderId="0" xfId="0" applyNumberFormat="1" applyFont="1" applyAlignment="1">
      <alignment horizontal="center" vertical="center"/>
    </xf>
    <xf numFmtId="0" fontId="2" fillId="0" borderId="0" xfId="50" applyFont="1">
      <alignment vertical="center"/>
    </xf>
    <xf numFmtId="0" fontId="1" fillId="0" borderId="0" xfId="0" applyFont="1" applyAlignment="1">
      <alignment horizontal="left" vertical="center"/>
    </xf>
    <xf numFmtId="0" fontId="0" fillId="0" borderId="3" xfId="0" applyBorder="1" applyAlignment="1">
      <alignment vertical="center"/>
    </xf>
    <xf numFmtId="0" fontId="6" fillId="0" borderId="3" xfId="0" applyFont="1" applyBorder="1" applyAlignment="1">
      <alignment horizontal="left" vertical="center" wrapText="1"/>
    </xf>
    <xf numFmtId="0" fontId="1" fillId="7" borderId="2" xfId="0" applyFont="1" applyFill="1" applyBorder="1">
      <alignment vertical="center"/>
    </xf>
    <xf numFmtId="0" fontId="6" fillId="0" borderId="4" xfId="0" applyFont="1" applyBorder="1" applyAlignment="1">
      <alignment horizontal="left" vertical="center" wrapText="1"/>
    </xf>
    <xf numFmtId="0" fontId="0" fillId="0" borderId="2" xfId="0" applyBorder="1">
      <alignment vertical="center"/>
    </xf>
    <xf numFmtId="0" fontId="6" fillId="0" borderId="5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left" vertical="center"/>
    </xf>
    <xf numFmtId="0" fontId="6" fillId="0" borderId="5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0" fontId="0" fillId="0" borderId="2" xfId="0" applyFont="1" applyBorder="1">
      <alignment vertical="center"/>
    </xf>
    <xf numFmtId="0" fontId="6" fillId="0" borderId="3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2" xfId="0" applyFont="1" applyBorder="1">
      <alignment vertical="center"/>
    </xf>
    <xf numFmtId="0" fontId="3" fillId="8" borderId="2" xfId="0" applyFont="1" applyFill="1" applyBorder="1" applyAlignment="1">
      <alignment horizontal="center" vertical="center"/>
    </xf>
    <xf numFmtId="176" fontId="5" fillId="0" borderId="2" xfId="0" applyNumberFormat="1" applyFont="1" applyBorder="1" applyAlignment="1">
      <alignment horizontal="center" vertical="center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3" xfId="50"/>
    <cellStyle name="常规 4" xfId="51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4" Type="http://schemas.openxmlformats.org/officeDocument/2006/relationships/image" Target="../media/image5.png"/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76200</xdr:rowOff>
    </xdr:from>
    <xdr:to>
      <xdr:col>1</xdr:col>
      <xdr:colOff>657225</xdr:colOff>
      <xdr:row>2</xdr:row>
      <xdr:rowOff>219075</xdr:rowOff>
    </xdr:to>
    <xdr:pic>
      <xdr:nvPicPr>
        <xdr:cNvPr id="2" name="图片 2" descr="F:\ming\logo\集团\会展\jpg\康辉会展横板.jpg康辉会展横板"/>
        <xdr:cNvPicPr>
          <a:picLocks noChangeAspect="1" noChangeArrowheads="1"/>
        </xdr:cNvPicPr>
      </xdr:nvPicPr>
      <xdr:blipFill>
        <a:blip r:embed="rId1" cstate="print"/>
        <a:srcRect/>
        <a:stretch>
          <a:fillRect/>
        </a:stretch>
      </xdr:blipFill>
      <xdr:spPr>
        <a:xfrm>
          <a:off x="0" y="76200"/>
          <a:ext cx="127444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34</xdr:row>
      <xdr:rowOff>0</xdr:rowOff>
    </xdr:from>
    <xdr:to>
      <xdr:col>12</xdr:col>
      <xdr:colOff>104140</xdr:colOff>
      <xdr:row>62</xdr:row>
      <xdr:rowOff>57150</xdr:rowOff>
    </xdr:to>
    <xdr:pic>
      <xdr:nvPicPr>
        <xdr:cNvPr id="5" name="图片 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6217920"/>
          <a:ext cx="7419340" cy="5177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12</xdr:col>
      <xdr:colOff>104140</xdr:colOff>
      <xdr:row>96</xdr:row>
      <xdr:rowOff>57150</xdr:rowOff>
    </xdr:to>
    <xdr:pic>
      <xdr:nvPicPr>
        <xdr:cNvPr id="6" name="图片 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0" y="12435840"/>
          <a:ext cx="7419340" cy="5177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441960</xdr:colOff>
      <xdr:row>0</xdr:row>
      <xdr:rowOff>53340</xdr:rowOff>
    </xdr:from>
    <xdr:to>
      <xdr:col>8</xdr:col>
      <xdr:colOff>469265</xdr:colOff>
      <xdr:row>30</xdr:row>
      <xdr:rowOff>163195</xdr:rowOff>
    </xdr:to>
    <xdr:pic>
      <xdr:nvPicPr>
        <xdr:cNvPr id="7" name="图片 6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880360" y="53340"/>
          <a:ext cx="2465705" cy="5596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7620</xdr:colOff>
      <xdr:row>0</xdr:row>
      <xdr:rowOff>144780</xdr:rowOff>
    </xdr:from>
    <xdr:to>
      <xdr:col>3</xdr:col>
      <xdr:colOff>574040</xdr:colOff>
      <xdr:row>30</xdr:row>
      <xdr:rowOff>128270</xdr:rowOff>
    </xdr:to>
    <xdr:pic>
      <xdr:nvPicPr>
        <xdr:cNvPr id="8" name="图片 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620" y="144780"/>
          <a:ext cx="2395220" cy="546989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2:L53"/>
  <sheetViews>
    <sheetView tabSelected="1" topLeftCell="A39" workbookViewId="0">
      <selection activeCell="L11" sqref="L11"/>
    </sheetView>
  </sheetViews>
  <sheetFormatPr defaultColWidth="9" defaultRowHeight="21" customHeight="1"/>
  <cols>
    <col min="1" max="1" width="9" style="2"/>
    <col min="2" max="2" width="16.6666666666667" customWidth="1"/>
    <col min="3" max="3" width="12" style="3" customWidth="1"/>
    <col min="5" max="5" width="12" customWidth="1"/>
    <col min="6" max="6" width="10.6666666666667" customWidth="1"/>
    <col min="7" max="7" width="11.5" customWidth="1"/>
    <col min="8" max="8" width="13.1666666666667" customWidth="1"/>
    <col min="9" max="9" width="29.3333333333333" customWidth="1"/>
    <col min="10" max="10" width="39.5" customWidth="1"/>
  </cols>
  <sheetData>
    <row r="2" customHeight="1" spans="3:12">
      <c r="C2" s="4" t="s">
        <v>0</v>
      </c>
      <c r="D2" s="4"/>
      <c r="E2" s="4"/>
      <c r="F2" s="4"/>
      <c r="G2" s="4"/>
      <c r="H2" s="4"/>
      <c r="I2" s="36"/>
      <c r="J2" s="36"/>
      <c r="K2" s="36"/>
      <c r="L2" s="36"/>
    </row>
    <row r="4" customHeight="1" spans="8:10">
      <c r="H4" s="5" t="s">
        <v>1</v>
      </c>
      <c r="I4" s="37"/>
      <c r="J4" s="37"/>
    </row>
    <row r="5" customHeight="1" spans="8:10">
      <c r="H5" s="6"/>
      <c r="I5" s="6"/>
      <c r="J5" s="6"/>
    </row>
    <row r="6" customHeight="1" spans="1:10">
      <c r="A6" s="7" t="s">
        <v>2</v>
      </c>
      <c r="B6" s="8" t="s">
        <v>3</v>
      </c>
      <c r="C6" s="9" t="s">
        <v>4</v>
      </c>
      <c r="D6" s="9"/>
      <c r="E6" s="9"/>
      <c r="F6" s="10" t="s">
        <v>5</v>
      </c>
      <c r="G6" s="10"/>
      <c r="H6" s="10"/>
      <c r="I6" s="10"/>
      <c r="J6" s="8" t="s">
        <v>6</v>
      </c>
    </row>
    <row r="7" customHeight="1" spans="1:10">
      <c r="A7" s="7"/>
      <c r="B7" s="8"/>
      <c r="C7" s="11" t="s">
        <v>7</v>
      </c>
      <c r="D7" s="12" t="s">
        <v>8</v>
      </c>
      <c r="E7" s="9" t="s">
        <v>9</v>
      </c>
      <c r="F7" s="10" t="s">
        <v>10</v>
      </c>
      <c r="G7" s="10" t="s">
        <v>11</v>
      </c>
      <c r="H7" s="10" t="s">
        <v>12</v>
      </c>
      <c r="I7" s="10" t="s">
        <v>13</v>
      </c>
      <c r="J7" s="8"/>
    </row>
    <row r="8" ht="58" customHeight="1" spans="1:10">
      <c r="A8" s="13">
        <v>1</v>
      </c>
      <c r="B8" s="14" t="s">
        <v>14</v>
      </c>
      <c r="C8" s="15">
        <v>0</v>
      </c>
      <c r="D8" s="16"/>
      <c r="E8" s="15">
        <f>C8*D8</f>
        <v>0</v>
      </c>
      <c r="F8" s="15">
        <v>1150</v>
      </c>
      <c r="G8" s="15">
        <v>0</v>
      </c>
      <c r="H8" s="15">
        <f>F8+G8</f>
        <v>1150</v>
      </c>
      <c r="I8" s="38" t="s">
        <v>15</v>
      </c>
      <c r="J8" s="39" t="s">
        <v>16</v>
      </c>
    </row>
    <row r="9" s="1" customFormat="1" customHeight="1" spans="1:10">
      <c r="A9" s="17"/>
      <c r="B9" s="18" t="s">
        <v>17</v>
      </c>
      <c r="C9" s="19">
        <f>SUM(C8)</f>
        <v>0</v>
      </c>
      <c r="D9" s="19">
        <f>SUM(D8)</f>
        <v>0</v>
      </c>
      <c r="E9" s="19">
        <f>SUM(E8)</f>
        <v>0</v>
      </c>
      <c r="F9" s="19">
        <f>SUM(F8:F8)</f>
        <v>1150</v>
      </c>
      <c r="G9" s="19">
        <f>SUM(G8:G8)</f>
        <v>0</v>
      </c>
      <c r="H9" s="19">
        <f>SUM(H8:H8)</f>
        <v>1150</v>
      </c>
      <c r="I9" s="40"/>
      <c r="J9" s="41"/>
    </row>
    <row r="10" customHeight="1" spans="1:10">
      <c r="A10" s="20">
        <v>2</v>
      </c>
      <c r="B10" s="21" t="s">
        <v>18</v>
      </c>
      <c r="C10" s="22">
        <v>0</v>
      </c>
      <c r="D10" s="20"/>
      <c r="E10" s="22">
        <f t="shared" ref="E10:E43" si="0">C10*D10</f>
        <v>0</v>
      </c>
      <c r="F10" s="15">
        <v>0</v>
      </c>
      <c r="G10" s="15">
        <v>0</v>
      </c>
      <c r="H10" s="15">
        <f t="shared" ref="H9:H44" si="1">F10+G10</f>
        <v>0</v>
      </c>
      <c r="I10" s="42"/>
      <c r="J10" s="39" t="s">
        <v>19</v>
      </c>
    </row>
    <row r="11" customHeight="1" spans="1:10">
      <c r="A11" s="23"/>
      <c r="B11" s="24"/>
      <c r="C11" s="25"/>
      <c r="D11" s="23"/>
      <c r="E11" s="25"/>
      <c r="F11" s="15">
        <v>0</v>
      </c>
      <c r="G11" s="15">
        <v>0</v>
      </c>
      <c r="H11" s="15">
        <f t="shared" ref="H11" si="2">F11+G11</f>
        <v>0</v>
      </c>
      <c r="I11" s="42"/>
      <c r="J11" s="43"/>
    </row>
    <row r="12" s="1" customFormat="1" customHeight="1" spans="1:10">
      <c r="A12" s="17"/>
      <c r="B12" s="18" t="s">
        <v>20</v>
      </c>
      <c r="C12" s="19">
        <f>SUM(C10)</f>
        <v>0</v>
      </c>
      <c r="D12" s="19">
        <f>SUM(D10)</f>
        <v>0</v>
      </c>
      <c r="E12" s="19">
        <f>SUM(E10)</f>
        <v>0</v>
      </c>
      <c r="F12" s="19">
        <f>SUM(F10:F11)</f>
        <v>0</v>
      </c>
      <c r="G12" s="19">
        <f>SUM(G10:G11)</f>
        <v>0</v>
      </c>
      <c r="H12" s="19">
        <f>SUM(H10:H11)</f>
        <v>0</v>
      </c>
      <c r="I12" s="40"/>
      <c r="J12" s="41"/>
    </row>
    <row r="13" customHeight="1" spans="1:10">
      <c r="A13" s="13">
        <v>3</v>
      </c>
      <c r="B13" s="14" t="s">
        <v>21</v>
      </c>
      <c r="C13" s="15">
        <v>0</v>
      </c>
      <c r="D13" s="16"/>
      <c r="E13" s="15">
        <f t="shared" si="0"/>
        <v>0</v>
      </c>
      <c r="F13" s="15">
        <v>0</v>
      </c>
      <c r="G13" s="15">
        <v>0</v>
      </c>
      <c r="H13" s="15">
        <f t="shared" si="1"/>
        <v>0</v>
      </c>
      <c r="I13" s="42"/>
      <c r="J13" s="44" t="s">
        <v>22</v>
      </c>
    </row>
    <row r="14" customHeight="1" spans="1:10">
      <c r="A14" s="13"/>
      <c r="B14" s="14"/>
      <c r="C14" s="15"/>
      <c r="D14" s="16"/>
      <c r="E14" s="15"/>
      <c r="F14" s="15">
        <v>0</v>
      </c>
      <c r="G14" s="15">
        <v>0</v>
      </c>
      <c r="H14" s="15">
        <f t="shared" si="1"/>
        <v>0</v>
      </c>
      <c r="I14" s="42"/>
      <c r="J14" s="45"/>
    </row>
    <row r="15" customHeight="1" spans="1:10">
      <c r="A15" s="13"/>
      <c r="B15" s="14"/>
      <c r="C15" s="15"/>
      <c r="D15" s="16"/>
      <c r="E15" s="15"/>
      <c r="F15" s="15">
        <v>0</v>
      </c>
      <c r="G15" s="15">
        <v>0</v>
      </c>
      <c r="H15" s="15">
        <f t="shared" si="1"/>
        <v>0</v>
      </c>
      <c r="I15" s="42"/>
      <c r="J15" s="45"/>
    </row>
    <row r="16" customHeight="1" spans="1:10">
      <c r="A16" s="13"/>
      <c r="B16" s="14"/>
      <c r="C16" s="15"/>
      <c r="D16" s="16"/>
      <c r="E16" s="15"/>
      <c r="F16" s="15">
        <v>0</v>
      </c>
      <c r="G16" s="15">
        <v>0</v>
      </c>
      <c r="H16" s="15">
        <f t="shared" si="1"/>
        <v>0</v>
      </c>
      <c r="I16" s="42"/>
      <c r="J16" s="45"/>
    </row>
    <row r="17" s="1" customFormat="1" customHeight="1" spans="1:10">
      <c r="A17" s="17"/>
      <c r="B17" s="18" t="s">
        <v>23</v>
      </c>
      <c r="C17" s="19">
        <f>SUM(C13)</f>
        <v>0</v>
      </c>
      <c r="D17" s="19">
        <f t="shared" ref="D17:E17" si="3">SUM(D13)</f>
        <v>0</v>
      </c>
      <c r="E17" s="19">
        <f t="shared" si="3"/>
        <v>0</v>
      </c>
      <c r="F17" s="19">
        <f>SUM(F13:F16)</f>
        <v>0</v>
      </c>
      <c r="G17" s="19">
        <f t="shared" ref="G17:H17" si="4">SUM(G13:G16)</f>
        <v>0</v>
      </c>
      <c r="H17" s="19">
        <f t="shared" si="4"/>
        <v>0</v>
      </c>
      <c r="I17" s="40"/>
      <c r="J17" s="46"/>
    </row>
    <row r="18" customHeight="1" spans="1:10">
      <c r="A18" s="13">
        <v>4</v>
      </c>
      <c r="B18" s="14" t="s">
        <v>24</v>
      </c>
      <c r="C18" s="15">
        <v>0</v>
      </c>
      <c r="D18" s="16"/>
      <c r="E18" s="15">
        <f t="shared" si="0"/>
        <v>0</v>
      </c>
      <c r="F18" s="15">
        <v>0</v>
      </c>
      <c r="G18" s="15">
        <v>0</v>
      </c>
      <c r="H18" s="15">
        <f t="shared" si="1"/>
        <v>0</v>
      </c>
      <c r="I18" s="42"/>
      <c r="J18" s="44" t="s">
        <v>25</v>
      </c>
    </row>
    <row r="19" customHeight="1" spans="1:10">
      <c r="A19" s="13"/>
      <c r="B19" s="14"/>
      <c r="C19" s="15"/>
      <c r="D19" s="16"/>
      <c r="E19" s="15"/>
      <c r="F19" s="15">
        <v>0</v>
      </c>
      <c r="G19" s="15">
        <v>0</v>
      </c>
      <c r="H19" s="15">
        <f t="shared" si="1"/>
        <v>0</v>
      </c>
      <c r="I19" s="42"/>
      <c r="J19" s="45"/>
    </row>
    <row r="20" s="1" customFormat="1" customHeight="1" spans="1:10">
      <c r="A20" s="17"/>
      <c r="B20" s="18" t="s">
        <v>26</v>
      </c>
      <c r="C20" s="19">
        <f>SUM(C18)</f>
        <v>0</v>
      </c>
      <c r="D20" s="19">
        <f t="shared" ref="D20:E20" si="5">SUM(D18)</f>
        <v>0</v>
      </c>
      <c r="E20" s="19">
        <f t="shared" si="5"/>
        <v>0</v>
      </c>
      <c r="F20" s="19">
        <f>SUM(F18:F19)</f>
        <v>0</v>
      </c>
      <c r="G20" s="19">
        <f t="shared" ref="G20:H20" si="6">SUM(G18:G19)</f>
        <v>0</v>
      </c>
      <c r="H20" s="19">
        <f t="shared" si="6"/>
        <v>0</v>
      </c>
      <c r="I20" s="40"/>
      <c r="J20" s="46"/>
    </row>
    <row r="21" customHeight="1" spans="1:10">
      <c r="A21" s="20">
        <v>5</v>
      </c>
      <c r="B21" s="21" t="s">
        <v>27</v>
      </c>
      <c r="C21" s="22">
        <v>0</v>
      </c>
      <c r="D21" s="22">
        <v>0</v>
      </c>
      <c r="E21" s="15">
        <f>C21*D21</f>
        <v>0</v>
      </c>
      <c r="F21" s="15">
        <v>0</v>
      </c>
      <c r="G21" s="15">
        <v>0</v>
      </c>
      <c r="H21" s="15">
        <v>0</v>
      </c>
      <c r="I21" s="47"/>
      <c r="J21" s="39" t="s">
        <v>28</v>
      </c>
    </row>
    <row r="22" customHeight="1" spans="1:10">
      <c r="A22" s="26"/>
      <c r="B22" s="27"/>
      <c r="C22" s="28"/>
      <c r="D22" s="28"/>
      <c r="E22" s="15"/>
      <c r="F22" s="15">
        <v>0</v>
      </c>
      <c r="G22" s="15">
        <v>0</v>
      </c>
      <c r="H22" s="15">
        <v>0</v>
      </c>
      <c r="I22" s="42"/>
      <c r="J22" s="43"/>
    </row>
    <row r="23" customHeight="1" spans="1:10">
      <c r="A23" s="26"/>
      <c r="B23" s="27"/>
      <c r="C23" s="28"/>
      <c r="D23" s="28"/>
      <c r="E23" s="15"/>
      <c r="F23" s="15">
        <v>0</v>
      </c>
      <c r="G23" s="15">
        <v>0</v>
      </c>
      <c r="H23" s="15">
        <v>0</v>
      </c>
      <c r="I23" s="42"/>
      <c r="J23" s="43"/>
    </row>
    <row r="24" customHeight="1" spans="1:10">
      <c r="A24" s="23"/>
      <c r="B24" s="24"/>
      <c r="C24" s="25"/>
      <c r="D24" s="25"/>
      <c r="E24" s="15"/>
      <c r="F24" s="15">
        <v>0</v>
      </c>
      <c r="G24" s="15">
        <v>0</v>
      </c>
      <c r="H24" s="15">
        <v>0</v>
      </c>
      <c r="I24" s="42"/>
      <c r="J24" s="43"/>
    </row>
    <row r="25" s="1" customFormat="1" customHeight="1" spans="1:10">
      <c r="A25" s="17"/>
      <c r="B25" s="18" t="s">
        <v>29</v>
      </c>
      <c r="C25" s="19">
        <f>SUM(C21)</f>
        <v>0</v>
      </c>
      <c r="D25" s="19">
        <f>SUM(D21)</f>
        <v>0</v>
      </c>
      <c r="E25" s="19">
        <f>SUM(E21:E24)</f>
        <v>0</v>
      </c>
      <c r="F25" s="19">
        <f>SUM(F21:F24)</f>
        <v>0</v>
      </c>
      <c r="G25" s="19">
        <f>SUM(G21:G24)</f>
        <v>0</v>
      </c>
      <c r="H25" s="19">
        <f>SUM(H21:H24)</f>
        <v>0</v>
      </c>
      <c r="I25" s="40"/>
      <c r="J25" s="41"/>
    </row>
    <row r="26" customHeight="1" spans="1:10">
      <c r="A26" s="13">
        <v>6</v>
      </c>
      <c r="B26" s="14" t="s">
        <v>30</v>
      </c>
      <c r="C26" s="15">
        <v>0</v>
      </c>
      <c r="D26" s="16"/>
      <c r="E26" s="15">
        <f>C26*D26</f>
        <v>0</v>
      </c>
      <c r="F26" s="15">
        <v>0</v>
      </c>
      <c r="G26" s="15">
        <v>0</v>
      </c>
      <c r="H26" s="15">
        <f t="shared" si="1"/>
        <v>0</v>
      </c>
      <c r="I26" s="42"/>
      <c r="J26" s="39" t="s">
        <v>31</v>
      </c>
    </row>
    <row r="27" customHeight="1" spans="1:10">
      <c r="A27" s="13"/>
      <c r="B27" s="14"/>
      <c r="C27" s="15"/>
      <c r="D27" s="16"/>
      <c r="E27" s="15"/>
      <c r="F27" s="15">
        <v>0</v>
      </c>
      <c r="G27" s="15">
        <v>0</v>
      </c>
      <c r="H27" s="15">
        <f t="shared" si="1"/>
        <v>0</v>
      </c>
      <c r="I27" s="42"/>
      <c r="J27" s="45"/>
    </row>
    <row r="28" customHeight="1" spans="1:10">
      <c r="A28" s="13"/>
      <c r="B28" s="14"/>
      <c r="C28" s="15"/>
      <c r="D28" s="16"/>
      <c r="E28" s="15"/>
      <c r="F28" s="15">
        <v>0</v>
      </c>
      <c r="G28" s="15">
        <v>0</v>
      </c>
      <c r="H28" s="15">
        <f t="shared" si="1"/>
        <v>0</v>
      </c>
      <c r="I28" s="42"/>
      <c r="J28" s="45"/>
    </row>
    <row r="29" customHeight="1" spans="1:10">
      <c r="A29" s="13"/>
      <c r="B29" s="14"/>
      <c r="C29" s="15"/>
      <c r="D29" s="16"/>
      <c r="E29" s="15"/>
      <c r="F29" s="15">
        <v>0</v>
      </c>
      <c r="G29" s="15">
        <v>0</v>
      </c>
      <c r="H29" s="15">
        <f t="shared" si="1"/>
        <v>0</v>
      </c>
      <c r="I29" s="42"/>
      <c r="J29" s="45"/>
    </row>
    <row r="30" s="1" customFormat="1" customHeight="1" spans="1:10">
      <c r="A30" s="17"/>
      <c r="B30" s="18" t="s">
        <v>32</v>
      </c>
      <c r="C30" s="19">
        <f>SUM(C26)</f>
        <v>0</v>
      </c>
      <c r="D30" s="19">
        <f t="shared" ref="D30:E30" si="7">SUM(D26)</f>
        <v>0</v>
      </c>
      <c r="E30" s="19">
        <f t="shared" si="7"/>
        <v>0</v>
      </c>
      <c r="F30" s="19">
        <f>SUM(F26:F29)</f>
        <v>0</v>
      </c>
      <c r="G30" s="19">
        <f t="shared" ref="G30:H30" si="8">SUM(G26:G29)</f>
        <v>0</v>
      </c>
      <c r="H30" s="19">
        <f t="shared" si="8"/>
        <v>0</v>
      </c>
      <c r="I30" s="40"/>
      <c r="J30" s="46"/>
    </row>
    <row r="31" customHeight="1" spans="1:10">
      <c r="A31" s="13">
        <v>7</v>
      </c>
      <c r="B31" s="14" t="s">
        <v>33</v>
      </c>
      <c r="C31" s="15">
        <v>0</v>
      </c>
      <c r="D31" s="16"/>
      <c r="E31" s="15">
        <f t="shared" si="0"/>
        <v>0</v>
      </c>
      <c r="F31" s="15">
        <v>0</v>
      </c>
      <c r="G31" s="15">
        <v>0</v>
      </c>
      <c r="H31" s="15">
        <f t="shared" si="1"/>
        <v>0</v>
      </c>
      <c r="I31" s="42"/>
      <c r="J31" s="48"/>
    </row>
    <row r="32" customHeight="1" spans="1:10">
      <c r="A32" s="13"/>
      <c r="B32" s="14"/>
      <c r="C32" s="15"/>
      <c r="D32" s="16"/>
      <c r="E32" s="15"/>
      <c r="F32" s="15">
        <v>0</v>
      </c>
      <c r="G32" s="15">
        <v>0</v>
      </c>
      <c r="H32" s="15">
        <f t="shared" si="1"/>
        <v>0</v>
      </c>
      <c r="I32" s="42"/>
      <c r="J32" s="49"/>
    </row>
    <row r="33" customHeight="1" spans="1:10">
      <c r="A33" s="13"/>
      <c r="B33" s="14"/>
      <c r="C33" s="15"/>
      <c r="D33" s="16"/>
      <c r="E33" s="15"/>
      <c r="F33" s="15">
        <v>0</v>
      </c>
      <c r="G33" s="15">
        <v>0</v>
      </c>
      <c r="H33" s="15">
        <f t="shared" si="1"/>
        <v>0</v>
      </c>
      <c r="I33" s="42"/>
      <c r="J33" s="49"/>
    </row>
    <row r="34" customHeight="1" spans="1:10">
      <c r="A34" s="13"/>
      <c r="B34" s="14"/>
      <c r="C34" s="15"/>
      <c r="D34" s="16"/>
      <c r="E34" s="15"/>
      <c r="F34" s="15">
        <v>0</v>
      </c>
      <c r="G34" s="15">
        <v>0</v>
      </c>
      <c r="H34" s="15">
        <f t="shared" si="1"/>
        <v>0</v>
      </c>
      <c r="I34" s="42"/>
      <c r="J34" s="49"/>
    </row>
    <row r="35" s="1" customFormat="1" customHeight="1" spans="1:10">
      <c r="A35" s="17"/>
      <c r="B35" s="18" t="s">
        <v>34</v>
      </c>
      <c r="C35" s="19">
        <f>SUM(C31)</f>
        <v>0</v>
      </c>
      <c r="D35" s="19">
        <f t="shared" ref="D35:E35" si="9">SUM(D31)</f>
        <v>0</v>
      </c>
      <c r="E35" s="19">
        <f t="shared" si="9"/>
        <v>0</v>
      </c>
      <c r="F35" s="19">
        <f>SUM(F31:F34)</f>
        <v>0</v>
      </c>
      <c r="G35" s="19">
        <f t="shared" ref="G35:H35" si="10">SUM(G31:G34)</f>
        <v>0</v>
      </c>
      <c r="H35" s="19">
        <f t="shared" si="10"/>
        <v>0</v>
      </c>
      <c r="I35" s="40"/>
      <c r="J35" s="50"/>
    </row>
    <row r="36" customHeight="1" spans="1:10">
      <c r="A36" s="13">
        <v>8</v>
      </c>
      <c r="B36" s="14" t="s">
        <v>35</v>
      </c>
      <c r="C36" s="15">
        <v>0</v>
      </c>
      <c r="D36" s="16"/>
      <c r="E36" s="15">
        <f t="shared" si="0"/>
        <v>0</v>
      </c>
      <c r="F36" s="15">
        <v>0</v>
      </c>
      <c r="G36" s="15">
        <v>0</v>
      </c>
      <c r="H36" s="15">
        <f t="shared" si="1"/>
        <v>0</v>
      </c>
      <c r="I36" s="42"/>
      <c r="J36" s="44" t="s">
        <v>36</v>
      </c>
    </row>
    <row r="37" customHeight="1" spans="1:10">
      <c r="A37" s="13"/>
      <c r="B37" s="14"/>
      <c r="C37" s="15"/>
      <c r="D37" s="16"/>
      <c r="E37" s="15"/>
      <c r="F37" s="15">
        <v>0</v>
      </c>
      <c r="G37" s="15">
        <v>0</v>
      </c>
      <c r="H37" s="15">
        <f t="shared" si="1"/>
        <v>0</v>
      </c>
      <c r="I37" s="42"/>
      <c r="J37" s="45"/>
    </row>
    <row r="38" s="1" customFormat="1" customHeight="1" spans="1:10">
      <c r="A38" s="17"/>
      <c r="B38" s="18" t="s">
        <v>37</v>
      </c>
      <c r="C38" s="19">
        <f>SUM(C36)</f>
        <v>0</v>
      </c>
      <c r="D38" s="19">
        <f t="shared" ref="D38:E38" si="11">SUM(D36)</f>
        <v>0</v>
      </c>
      <c r="E38" s="19">
        <f t="shared" si="11"/>
        <v>0</v>
      </c>
      <c r="F38" s="19">
        <f>SUM(F36:F37)</f>
        <v>0</v>
      </c>
      <c r="G38" s="19">
        <f t="shared" ref="G38:H38" si="12">SUM(G36:G37)</f>
        <v>0</v>
      </c>
      <c r="H38" s="19">
        <f t="shared" si="12"/>
        <v>0</v>
      </c>
      <c r="I38" s="40"/>
      <c r="J38" s="46"/>
    </row>
    <row r="39" customHeight="1" spans="1:10">
      <c r="A39" s="13">
        <v>9</v>
      </c>
      <c r="B39" s="14" t="s">
        <v>38</v>
      </c>
      <c r="C39" s="15">
        <v>0</v>
      </c>
      <c r="D39" s="16"/>
      <c r="E39" s="15">
        <f t="shared" si="0"/>
        <v>0</v>
      </c>
      <c r="F39" s="15">
        <v>0</v>
      </c>
      <c r="G39" s="15">
        <v>0</v>
      </c>
      <c r="H39" s="15">
        <f t="shared" si="1"/>
        <v>0</v>
      </c>
      <c r="I39" s="42"/>
      <c r="J39" s="39" t="s">
        <v>39</v>
      </c>
    </row>
    <row r="40" customHeight="1" spans="1:10">
      <c r="A40" s="13"/>
      <c r="B40" s="14"/>
      <c r="C40" s="15"/>
      <c r="D40" s="16"/>
      <c r="E40" s="15"/>
      <c r="F40" s="15">
        <v>0</v>
      </c>
      <c r="G40" s="15">
        <v>0</v>
      </c>
      <c r="H40" s="15">
        <f t="shared" si="1"/>
        <v>0</v>
      </c>
      <c r="I40" s="42"/>
      <c r="J40" s="43"/>
    </row>
    <row r="41" customHeight="1" spans="1:10">
      <c r="A41" s="13"/>
      <c r="B41" s="14"/>
      <c r="C41" s="15"/>
      <c r="D41" s="16"/>
      <c r="E41" s="15"/>
      <c r="F41" s="15">
        <v>0</v>
      </c>
      <c r="G41" s="15">
        <v>0</v>
      </c>
      <c r="H41" s="15">
        <f t="shared" si="1"/>
        <v>0</v>
      </c>
      <c r="I41" s="42"/>
      <c r="J41" s="43"/>
    </row>
    <row r="42" s="1" customFormat="1" customHeight="1" spans="1:10">
      <c r="A42" s="17"/>
      <c r="B42" s="18" t="s">
        <v>40</v>
      </c>
      <c r="C42" s="19">
        <f>SUM(C39)</f>
        <v>0</v>
      </c>
      <c r="D42" s="19">
        <f t="shared" ref="D42:E42" si="13">SUM(D39)</f>
        <v>0</v>
      </c>
      <c r="E42" s="19">
        <f t="shared" si="13"/>
        <v>0</v>
      </c>
      <c r="F42" s="19">
        <f>SUM(F39:F41)</f>
        <v>0</v>
      </c>
      <c r="G42" s="19">
        <f t="shared" ref="G42:H42" si="14">SUM(G39:G41)</f>
        <v>0</v>
      </c>
      <c r="H42" s="19">
        <f t="shared" si="14"/>
        <v>0</v>
      </c>
      <c r="I42" s="40"/>
      <c r="J42" s="41"/>
    </row>
    <row r="43" customHeight="1" spans="1:10">
      <c r="A43" s="20">
        <v>10</v>
      </c>
      <c r="B43" s="14" t="s">
        <v>41</v>
      </c>
      <c r="C43" s="15">
        <v>0</v>
      </c>
      <c r="D43" s="16"/>
      <c r="E43" s="15">
        <f t="shared" si="0"/>
        <v>0</v>
      </c>
      <c r="F43" s="15">
        <v>0</v>
      </c>
      <c r="G43" s="15">
        <v>0</v>
      </c>
      <c r="H43" s="15">
        <f t="shared" si="1"/>
        <v>0</v>
      </c>
      <c r="I43" s="42"/>
      <c r="J43" s="48"/>
    </row>
    <row r="44" customHeight="1" spans="1:10">
      <c r="A44" s="23"/>
      <c r="B44" s="14"/>
      <c r="C44" s="15"/>
      <c r="D44" s="16"/>
      <c r="E44" s="15"/>
      <c r="F44" s="15">
        <v>0</v>
      </c>
      <c r="G44" s="15">
        <v>0</v>
      </c>
      <c r="H44" s="15">
        <f t="shared" si="1"/>
        <v>0</v>
      </c>
      <c r="I44" s="42"/>
      <c r="J44" s="49"/>
    </row>
    <row r="45" s="1" customFormat="1" customHeight="1" spans="1:10">
      <c r="A45" s="17"/>
      <c r="B45" s="18" t="s">
        <v>42</v>
      </c>
      <c r="C45" s="19">
        <f>SUM(C43)</f>
        <v>0</v>
      </c>
      <c r="D45" s="19">
        <f t="shared" ref="D45:E45" si="15">SUM(D43)</f>
        <v>0</v>
      </c>
      <c r="E45" s="19">
        <f t="shared" si="15"/>
        <v>0</v>
      </c>
      <c r="F45" s="19">
        <f>SUM(F43:F44)</f>
        <v>0</v>
      </c>
      <c r="G45" s="19">
        <f>SUM(G43:G44)</f>
        <v>0</v>
      </c>
      <c r="H45" s="19">
        <f>SUM(H43:H44)</f>
        <v>0</v>
      </c>
      <c r="I45" s="40"/>
      <c r="J45" s="50"/>
    </row>
    <row r="46" customHeight="1" spans="1:10">
      <c r="A46" s="17"/>
      <c r="B46" s="18" t="s">
        <v>43</v>
      </c>
      <c r="C46" s="19">
        <f t="shared" ref="C46:H46" si="16">SUM(C45,C42,C38,C35,C30,C25,C20,C17,C12,C9)</f>
        <v>0</v>
      </c>
      <c r="D46" s="19">
        <f t="shared" si="16"/>
        <v>0</v>
      </c>
      <c r="E46" s="19">
        <f t="shared" si="16"/>
        <v>0</v>
      </c>
      <c r="F46" s="19">
        <f t="shared" si="16"/>
        <v>1150</v>
      </c>
      <c r="G46" s="19">
        <f t="shared" si="16"/>
        <v>0</v>
      </c>
      <c r="H46" s="19">
        <f t="shared" si="16"/>
        <v>1150</v>
      </c>
      <c r="I46" s="40"/>
      <c r="J46" s="51"/>
    </row>
    <row r="50" customHeight="1" spans="1:9">
      <c r="A50" s="29" t="s">
        <v>44</v>
      </c>
      <c r="B50" s="30"/>
      <c r="C50" s="31" t="s">
        <v>45</v>
      </c>
      <c r="D50" s="31"/>
      <c r="E50" s="31" t="s">
        <v>46</v>
      </c>
      <c r="F50" s="31"/>
      <c r="G50" s="31" t="s">
        <v>47</v>
      </c>
      <c r="H50" s="31"/>
      <c r="I50" s="52" t="s">
        <v>48</v>
      </c>
    </row>
    <row r="51" customHeight="1" spans="1:9">
      <c r="A51" s="32">
        <f>E46</f>
        <v>0</v>
      </c>
      <c r="B51" s="33"/>
      <c r="C51" s="33">
        <f>H46</f>
        <v>1150</v>
      </c>
      <c r="D51" s="33"/>
      <c r="E51" s="33">
        <f>F46</f>
        <v>1150</v>
      </c>
      <c r="F51" s="33"/>
      <c r="G51" s="33">
        <f>G46</f>
        <v>0</v>
      </c>
      <c r="H51" s="33"/>
      <c r="I51" s="53">
        <f>A51-C51</f>
        <v>-1150</v>
      </c>
    </row>
    <row r="53" customHeight="1" spans="1:9">
      <c r="A53" s="34" t="s">
        <v>49</v>
      </c>
      <c r="B53" s="1"/>
      <c r="C53" s="35" t="s">
        <v>50</v>
      </c>
      <c r="D53" s="34"/>
      <c r="E53" s="34" t="s">
        <v>51</v>
      </c>
      <c r="F53" s="34"/>
      <c r="G53" s="34" t="s">
        <v>52</v>
      </c>
      <c r="H53" s="34"/>
      <c r="I53" s="1"/>
    </row>
  </sheetData>
  <mergeCells count="71">
    <mergeCell ref="C2:H2"/>
    <mergeCell ref="C6:E6"/>
    <mergeCell ref="F6:I6"/>
    <mergeCell ref="A50:B50"/>
    <mergeCell ref="C50:D50"/>
    <mergeCell ref="E50:F50"/>
    <mergeCell ref="G50:H50"/>
    <mergeCell ref="A51:B51"/>
    <mergeCell ref="C51:D51"/>
    <mergeCell ref="E51:F51"/>
    <mergeCell ref="G51:H51"/>
    <mergeCell ref="A6:A7"/>
    <mergeCell ref="A10:A11"/>
    <mergeCell ref="A13:A16"/>
    <mergeCell ref="A18:A19"/>
    <mergeCell ref="A21:A24"/>
    <mergeCell ref="A26:A29"/>
    <mergeCell ref="A31:A34"/>
    <mergeCell ref="A36:A37"/>
    <mergeCell ref="A39:A41"/>
    <mergeCell ref="A43:A44"/>
    <mergeCell ref="B6:B7"/>
    <mergeCell ref="B10:B11"/>
    <mergeCell ref="B13:B16"/>
    <mergeCell ref="B18:B19"/>
    <mergeCell ref="B21:B24"/>
    <mergeCell ref="B26:B29"/>
    <mergeCell ref="B31:B34"/>
    <mergeCell ref="B36:B37"/>
    <mergeCell ref="B39:B41"/>
    <mergeCell ref="B43:B44"/>
    <mergeCell ref="C10:C11"/>
    <mergeCell ref="C13:C16"/>
    <mergeCell ref="C18:C19"/>
    <mergeCell ref="C21:C24"/>
    <mergeCell ref="C26:C29"/>
    <mergeCell ref="C31:C34"/>
    <mergeCell ref="C36:C37"/>
    <mergeCell ref="C39:C41"/>
    <mergeCell ref="C43:C44"/>
    <mergeCell ref="D10:D11"/>
    <mergeCell ref="D13:D16"/>
    <mergeCell ref="D18:D19"/>
    <mergeCell ref="D21:D24"/>
    <mergeCell ref="D26:D29"/>
    <mergeCell ref="D31:D34"/>
    <mergeCell ref="D36:D37"/>
    <mergeCell ref="D39:D41"/>
    <mergeCell ref="D43:D44"/>
    <mergeCell ref="E10:E11"/>
    <mergeCell ref="E13:E16"/>
    <mergeCell ref="E18:E19"/>
    <mergeCell ref="E21:E24"/>
    <mergeCell ref="E26:E29"/>
    <mergeCell ref="E31:E34"/>
    <mergeCell ref="E36:E37"/>
    <mergeCell ref="E39:E41"/>
    <mergeCell ref="E43:E44"/>
    <mergeCell ref="J4:J5"/>
    <mergeCell ref="J6:J7"/>
    <mergeCell ref="J8:J9"/>
    <mergeCell ref="J10:J12"/>
    <mergeCell ref="J13:J17"/>
    <mergeCell ref="J18:J20"/>
    <mergeCell ref="J21:J25"/>
    <mergeCell ref="J26:J30"/>
    <mergeCell ref="J31:J35"/>
    <mergeCell ref="J36:J38"/>
    <mergeCell ref="J39:J42"/>
    <mergeCell ref="J43:J45"/>
    <mergeCell ref="H4:I5"/>
  </mergeCells>
  <pageMargins left="0.699305555555556" right="0.699305555555556" top="0.75" bottom="0.75" header="0.3" footer="0.3"/>
  <pageSetup paperSize="9" scale="54" orientation="portrait" verticalDpi="300"/>
  <headerFooter/>
  <colBreaks count="1" manualBreakCount="1">
    <brk id="9" max="1048575" man="1"/>
  </col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topLeftCell="A25" workbookViewId="0">
      <selection activeCell="Q16" sqref="Q16"/>
    </sheetView>
  </sheetViews>
  <sheetFormatPr defaultColWidth="8.88888888888889" defaultRowHeight="14.4"/>
  <sheetData/>
  <pageMargins left="0.75" right="0.75" top="1" bottom="1" header="0.5" footer="0.5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Macintosh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员工报销明细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Tsuki_</cp:lastModifiedBy>
  <dcterms:created xsi:type="dcterms:W3CDTF">2014-04-15T08:52:00Z</dcterms:created>
  <cp:lastPrinted>2019-05-27T07:18:00Z</cp:lastPrinted>
  <dcterms:modified xsi:type="dcterms:W3CDTF">2025-03-07T07:40:08Z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2052-12.1.0.20305</vt:lpwstr>
  </property>
  <property fmtid="{D5CDD505-2E9C-101B-9397-08002B2CF9AE}" pid="3" name="ICV">
    <vt:lpwstr>49C5412EEBF14CE0AD65813385FA339A_13</vt:lpwstr>
  </property>
</Properties>
</file>