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4.15 康正焕 2018年惠莞地区介入超声研讨会\"/>
    </mc:Choice>
  </mc:AlternateContent>
  <xr:revisionPtr revIDLastSave="0" documentId="8_{73C2D150-6AF8-46C1-B295-B21DCD4AEBD4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 s="1"/>
  <c r="K25" i="2" s="1"/>
  <c r="I22" i="2"/>
  <c r="G25" i="2" s="1"/>
  <c r="G22" i="2"/>
  <c r="E45" i="3"/>
  <c r="E52" i="3" s="1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24" i="3" s="1"/>
  <c r="H17" i="3"/>
  <c r="H18" i="3"/>
  <c r="H19" i="3"/>
  <c r="H20" i="3"/>
  <c r="H21" i="3"/>
  <c r="H14" i="3"/>
  <c r="H15" i="3"/>
  <c r="H16" i="3" s="1"/>
  <c r="H8" i="3"/>
  <c r="H13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<sst xmlns="http://schemas.openxmlformats.org/spreadsheetml/2006/main" count="89" uniqueCount="82">
  <si>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</si>
  <si>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</si>
  <si>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</si>
  <si>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</si>
  <si>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</si>
  <si>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</si>
  <si>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</si>
  <si>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</si>
  <si>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</si>
  <si>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</si>
  <si>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</si>
  <si>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</si>
  <si>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</si>
  <si>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</si>
  <si>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</si>
  <si>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</si>
  <si>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</si>
  <si>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</si>
  <si>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</si>
  <si>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</si>
  <si>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</si>
  <si>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</si>
  <si>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</si>
  <si>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</si>
  <si>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</si>
  <si>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</si>
  <si>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</si>
  <si>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</si>
  <si>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</si>
  <si>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</si>
  <si>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</si>
  <si>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</si>
  <si>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</si>
  <si>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</si>
  <si>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</si>
  <si>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</si>
  <si>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</si>
  <si>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</si>
  <si>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</si>
  <si>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</si>
  <si>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</si>
  <si>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</si>
  <si>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</si>
  <si>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</si>
  <si>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</si>
  <si>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</si>
  <si>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</si>
  <si>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</si>
  <si>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</si>
  <si>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</si>
  <si>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</si>
  <si>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</si>
  <si>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</si>
  <si>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</si>
  <si>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</si>
  <si>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</si>
  <si>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</si>
  <si>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</si>
  <si>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</si>
  <si>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</si>
  <si>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</si>
  <si>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</si>
  <si>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</si>
  <si>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</si>
  <si>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</si>
  <si>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</si>
  <si>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</si>
  <si>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</si>
  <si>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</si>
  <si>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</si>
  <si>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</si>
  <si>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</si>
  <si>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</si>
  <si>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</si>
  <si>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</si>
  <si>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</si>
  <si>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</si>
  <si>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</si>
  <si>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</si>
  <si>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团号：HMQA-180415-BAK7151</t>
    <phoneticPr fontId="12" type="noConversion"/>
  </si>
  <si>
    <t>会议日期：20180415</t>
    <phoneticPr fontId="12" type="noConversion"/>
  </si>
  <si>
    <t>文具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</si>
</sst>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7" zoomScale="84" zoomScaleNormal="100" zoomScaleSheetLayoutView="84" workbookViewId="0">
      <selection activeCell="I45" sqref="I4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79</v>
      </c>
      <c r="I4" s="76"/>
      <c r="J4" s="76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0</v>
      </c>
      <c r="D22" s="69">
        <v>0</v>
      </c>
      <c r="E22" s="66">
        <f>C22*D22</f>
        <v>0</v>
      </c>
      <c r="F22" s="32">
        <v>0</v>
      </c>
      <c r="G22" s="32">
        <v>0</v>
      </c>
      <c r="H22" s="32">
        <f t="shared" si="0"/>
        <v>0</v>
      </c>
      <c r="I22" s="48"/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89.2</v>
      </c>
      <c r="G45" s="32">
        <v>0</v>
      </c>
      <c r="H45" s="32">
        <f t="shared" si="0"/>
        <v>89.2</v>
      </c>
      <c r="I45" s="48" t="s">
        <v>81</v>
      </c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0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0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89.2</v>
      </c>
      <c r="G52" s="35">
        <f t="shared" ref="G52:H52" si="21">SUM(G45:G51)</f>
        <v>0</v>
      </c>
      <c r="H52" s="35">
        <f t="shared" si="21"/>
        <v>89.2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89.2</v>
      </c>
      <c r="G53" s="35">
        <f t="shared" si="22"/>
        <v>0</v>
      </c>
      <c r="H53" s="35">
        <f t="shared" si="22"/>
        <v>89.2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0</v>
      </c>
      <c r="B58" s="59"/>
      <c r="C58" s="59">
        <f>H53</f>
        <v>89.2</v>
      </c>
      <c r="D58" s="59"/>
      <c r="E58" s="59">
        <f>F53</f>
        <v>89.2</v>
      </c>
      <c r="F58" s="59"/>
      <c r="G58" s="59">
        <f>G53</f>
        <v>0</v>
      </c>
      <c r="H58" s="59"/>
      <c r="I58" s="44">
        <f>A58-C58</f>
        <v>-89.2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2018-04-18T13:13:23Z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