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8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<sst xmlns="http://schemas.openxmlformats.org/spreadsheetml/2006/main" count="120" uniqueCount="93">
  <si>
    <t>【借款报销单】</t>
  </si>
  <si>
    <t xml:space="preserve">团号：HMJB-250319-BJA294 </t>
  </si>
  <si>
    <t>会议日期：2025年3月19日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</si>
  <si>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</si>
  <si>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</si>
  <si>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</si>
  <si>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</si>
  <si>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</si>
  <si>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</si>
  <si>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</si>
  <si>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</si>
  <si>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</si>
  <si>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</si>
  <si>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</si>
  <si>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</si>
  <si>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</si>
  <si>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</si>
  <si>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</si>
  <si>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</si>
  <si>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</si>
  <si>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</si>
  <si>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</si>
  <si>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</si>
  <si>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</si>
  <si>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</si>
  <si>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</si>
  <si>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</si>
  <si>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</si>
  <si>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</si>
  <si>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</si>
  <si>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</si>
  <si>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</si>
  <si>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</si>
  <si>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</si>
  <si>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</si>
  <si>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</si>
  <si>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</si>
  <si>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</si>
  <si>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</si>
  <si>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</si>
  <si>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</si>
  <si>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美团跑腿便利贴</t>
  </si>
  <si>
    <t>会议workshop物料</t>
  </si>
  <si>
    <t>汾酒</t>
  </si>
  <si>
    <t>制作物</t>
  </si>
  <si>
    <t>蛋糕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</si>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</sst>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0.00_);[Red]\(0.00\)"/>
    <numFmt numFmtId="179" formatCode="#,##0.00;[Red]#,##0.00"/>
    <numFmt numFmtId="180" formatCode="#,##0.00_ "/>
    <numFmt numFmtId="181" formatCode="0.00_ "/>
  </numFmts>
  <fonts count="30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Calibri"/>
      <charset val="136"/>
      <scheme val="minor"/>
    </font>
    <font>
      <sz val="11"/>
      <color theme="1"/>
      <name val="Calibri"/>
      <charset val="136"/>
      <scheme val="minor"/>
    </font>
    <font>
      <b/>
      <sz val="11"/>
      <color theme="0"/>
      <name val="Calibri"/>
      <charset val="136"/>
      <scheme val="minor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 applyAlignment="1">
      <alignment horizontal="right"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2" xfId="49" applyFont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0" fontId="4" fillId="0" borderId="4" xfId="49" applyFont="1" applyBorder="1">
      <alignment vertical="center"/>
    </xf>
    <xf numFmtId="0" fontId="4" fillId="0" borderId="0" xfId="49" applyFont="1" applyBorder="1">
      <alignment vertical="center"/>
    </xf>
    <xf numFmtId="0" fontId="4" fillId="0" borderId="0" xfId="49" applyFont="1" applyBorder="1" applyAlignment="1">
      <alignment horizontal="right" vertical="center"/>
    </xf>
    <xf numFmtId="0" fontId="4" fillId="2" borderId="0" xfId="49" applyFont="1" applyFill="1" applyBorder="1" applyAlignment="1">
      <alignment horizontal="center" vertical="center"/>
    </xf>
    <xf numFmtId="0" fontId="4" fillId="2" borderId="5" xfId="49" applyFont="1" applyFill="1" applyBorder="1" applyAlignment="1">
      <alignment horizontal="center" vertical="center"/>
    </xf>
    <xf numFmtId="31" fontId="4" fillId="2" borderId="0" xfId="49" applyNumberFormat="1" applyFont="1" applyFill="1" applyBorder="1" applyAlignment="1">
      <alignment horizontal="center" vertical="center"/>
    </xf>
    <xf numFmtId="0" fontId="4" fillId="0" borderId="0" xfId="49" applyFont="1" applyFill="1" applyBorder="1">
      <alignment vertical="center"/>
    </xf>
    <xf numFmtId="58" fontId="4" fillId="2" borderId="0" xfId="49" applyNumberFormat="1" applyFont="1" applyFill="1" applyBorder="1" applyAlignment="1">
      <alignment horizontal="center" vertical="center"/>
    </xf>
    <xf numFmtId="0" fontId="4" fillId="0" borderId="6" xfId="49" applyFont="1" applyBorder="1">
      <alignment vertical="center"/>
    </xf>
    <xf numFmtId="0" fontId="4" fillId="0" borderId="7" xfId="49" applyFont="1" applyBorder="1">
      <alignment vertical="center"/>
    </xf>
    <xf numFmtId="0" fontId="4" fillId="0" borderId="7" xfId="49" applyFont="1" applyBorder="1" applyAlignment="1">
      <alignment horizontal="right" vertical="center"/>
    </xf>
    <xf numFmtId="0" fontId="4" fillId="2" borderId="7" xfId="49" applyFont="1" applyFill="1" applyBorder="1" applyAlignment="1">
      <alignment horizontal="center" vertical="center"/>
    </xf>
    <xf numFmtId="0" fontId="4" fillId="0" borderId="7" xfId="49" applyFont="1" applyFill="1" applyBorder="1">
      <alignment vertical="center"/>
    </xf>
    <xf numFmtId="0" fontId="4" fillId="2" borderId="8" xfId="49" applyFont="1" applyFill="1" applyBorder="1" applyAlignment="1">
      <alignment horizontal="center" vertical="center"/>
    </xf>
    <xf numFmtId="0" fontId="4" fillId="0" borderId="0" xfId="49" applyFont="1">
      <alignment vertical="center"/>
    </xf>
    <xf numFmtId="0" fontId="5" fillId="0" borderId="9" xfId="49" applyFont="1" applyFill="1" applyBorder="1" applyAlignment="1">
      <alignment horizontal="center" vertical="center"/>
    </xf>
    <xf numFmtId="0" fontId="5" fillId="0" borderId="10" xfId="49" applyFont="1" applyFill="1" applyBorder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0" fontId="5" fillId="0" borderId="10" xfId="49" applyFont="1" applyBorder="1" applyAlignment="1">
      <alignment horizontal="center" vertical="center"/>
    </xf>
    <xf numFmtId="0" fontId="5" fillId="0" borderId="11" xfId="49" applyFont="1" applyBorder="1" applyAlignment="1">
      <alignment horizontal="center" vertical="center"/>
    </xf>
    <xf numFmtId="0" fontId="4" fillId="3" borderId="9" xfId="49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/>
    </xf>
    <xf numFmtId="0" fontId="4" fillId="3" borderId="12" xfId="49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/>
    </xf>
    <xf numFmtId="178" fontId="4" fillId="3" borderId="11" xfId="49" applyNumberFormat="1" applyFont="1" applyFill="1" applyBorder="1" applyAlignment="1">
      <alignment horizontal="center" vertical="center"/>
    </xf>
    <xf numFmtId="178" fontId="4" fillId="3" borderId="9" xfId="49" applyNumberFormat="1" applyFont="1" applyFill="1" applyBorder="1" applyAlignment="1">
      <alignment horizontal="center" vertical="center"/>
    </xf>
    <xf numFmtId="178" fontId="4" fillId="3" borderId="10" xfId="49" applyNumberFormat="1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vertical="center"/>
    </xf>
    <xf numFmtId="0" fontId="4" fillId="3" borderId="13" xfId="49" applyFont="1" applyFill="1" applyBorder="1" applyAlignment="1">
      <alignment horizontal="center" vertical="center"/>
    </xf>
    <xf numFmtId="0" fontId="4" fillId="3" borderId="14" xfId="49" applyFont="1" applyFill="1" applyBorder="1" applyAlignment="1">
      <alignment horizontal="center" vertical="center"/>
    </xf>
    <xf numFmtId="0" fontId="5" fillId="0" borderId="15" xfId="49" applyFont="1" applyBorder="1" applyAlignment="1">
      <alignment horizontal="center" vertical="center"/>
    </xf>
    <xf numFmtId="179" fontId="5" fillId="0" borderId="11" xfId="49" applyNumberFormat="1" applyFont="1" applyBorder="1" applyAlignment="1">
      <alignment horizontal="center" vertical="center"/>
    </xf>
    <xf numFmtId="179" fontId="5" fillId="0" borderId="9" xfId="49" applyNumberFormat="1" applyFont="1" applyBorder="1" applyAlignment="1">
      <alignment horizontal="center" vertical="center"/>
    </xf>
    <xf numFmtId="179" fontId="5" fillId="0" borderId="10" xfId="49" applyNumberFormat="1" applyFont="1" applyBorder="1" applyAlignment="1">
      <alignment horizontal="center" vertical="center"/>
    </xf>
    <xf numFmtId="0" fontId="5" fillId="0" borderId="11" xfId="49" applyFont="1" applyBorder="1" applyAlignment="1">
      <alignment vertical="center"/>
    </xf>
    <xf numFmtId="180" fontId="4" fillId="0" borderId="0" xfId="49" applyNumberFormat="1" applyFont="1" applyBorder="1" applyAlignment="1">
      <alignment horizontal="left" vertical="center"/>
    </xf>
    <xf numFmtId="180" fontId="5" fillId="3" borderId="11" xfId="49" applyNumberFormat="1" applyFont="1" applyFill="1" applyBorder="1" applyAlignment="1">
      <alignment horizontal="center" vertical="center"/>
    </xf>
    <xf numFmtId="181" fontId="5" fillId="0" borderId="11" xfId="49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/>
    </xf>
    <xf numFmtId="0" fontId="4" fillId="3" borderId="3" xfId="49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58" fontId="4" fillId="3" borderId="11" xfId="49" applyNumberFormat="1" applyFont="1" applyFill="1" applyBorder="1" applyAlignment="1">
      <alignment horizontal="center" vertical="center"/>
    </xf>
    <xf numFmtId="0" fontId="4" fillId="3" borderId="12" xfId="49" applyFont="1" applyFill="1" applyBorder="1" applyAlignment="1">
      <alignment horizontal="center" vertical="center" wrapText="1"/>
    </xf>
    <xf numFmtId="0" fontId="4" fillId="3" borderId="4" xfId="49" applyFont="1" applyFill="1" applyBorder="1" applyAlignment="1">
      <alignment horizontal="center" vertical="center"/>
    </xf>
    <xf numFmtId="0" fontId="4" fillId="3" borderId="5" xfId="49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11" xfId="49" applyNumberFormat="1" applyFont="1" applyFill="1" applyBorder="1" applyAlignment="1">
      <alignment horizontal="center" vertical="center"/>
    </xf>
    <xf numFmtId="0" fontId="4" fillId="3" borderId="13" xfId="49" applyFont="1" applyFill="1" applyBorder="1" applyAlignment="1">
      <alignment horizontal="center" vertical="center" wrapText="1"/>
    </xf>
    <xf numFmtId="0" fontId="4" fillId="3" borderId="6" xfId="49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/>
    </xf>
    <xf numFmtId="0" fontId="4" fillId="3" borderId="14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6" fillId="0" borderId="0" xfId="49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81" fontId="8" fillId="6" borderId="11" xfId="0" applyNumberFormat="1" applyFont="1" applyFill="1" applyBorder="1" applyAlignment="1">
      <alignment horizontal="center" vertical="center"/>
    </xf>
    <xf numFmtId="181" fontId="8" fillId="7" borderId="11" xfId="0" applyNumberFormat="1" applyFont="1" applyFill="1" applyBorder="1" applyAlignment="1">
      <alignment horizontal="center" vertical="center"/>
    </xf>
    <xf numFmtId="4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0" fontId="7" fillId="0" borderId="1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4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7" fillId="0" borderId="1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40" fontId="7" fillId="0" borderId="14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0" fontId="6" fillId="0" borderId="12" xfId="0" applyNumberFormat="1" applyFont="1" applyFill="1" applyBorder="1" applyAlignment="1">
      <alignment horizontal="right" vertical="center"/>
    </xf>
    <xf numFmtId="40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40" fontId="6" fillId="0" borderId="13" xfId="0" applyNumberFormat="1" applyFont="1" applyFill="1" applyBorder="1" applyAlignment="1">
      <alignment horizontal="right" vertical="center"/>
    </xf>
    <xf numFmtId="178" fontId="7" fillId="3" borderId="11" xfId="49" applyNumberFormat="1" applyFont="1" applyFill="1" applyBorder="1" applyAlignment="1">
      <alignment horizontal="center" vertical="center"/>
    </xf>
    <xf numFmtId="40" fontId="7" fillId="0" borderId="11" xfId="0" applyNumberFormat="1" applyFont="1" applyBorder="1" applyAlignment="1">
      <alignment horizontal="center" vertical="center"/>
    </xf>
    <xf numFmtId="0" fontId="7" fillId="3" borderId="11" xfId="49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80" fontId="6" fillId="3" borderId="9" xfId="0" applyNumberFormat="1" applyFont="1" applyFill="1" applyBorder="1" applyAlignment="1">
      <alignment horizontal="center" vertical="center"/>
    </xf>
    <xf numFmtId="180" fontId="6" fillId="3" borderId="15" xfId="0" applyNumberFormat="1" applyFont="1" applyFill="1" applyBorder="1" applyAlignment="1">
      <alignment horizontal="center" vertical="center"/>
    </xf>
    <xf numFmtId="181" fontId="6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9255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9875" y="19050"/>
          <a:ext cx="1270635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view="pageBreakPreview" zoomScaleNormal="100" workbookViewId="0">
      <pane xSplit="5" ySplit="7" topLeftCell="F48" activePane="bottomRight" state="frozen"/>
      <selection/>
      <selection pane="topRight"/>
      <selection pane="bottomLeft"/>
      <selection pane="bottomRight" activeCell="H4" sqref="H4:I5"/>
    </sheetView>
  </sheetViews>
  <sheetFormatPr defaultColWidth="9" defaultRowHeight="21" customHeight="1"/>
  <cols>
    <col min="1" max="1" width="9.203125" style="66" customWidth="1"/>
    <col min="2" max="2" width="23.390625" style="67" customWidth="1"/>
    <col min="3" max="3" width="11.390625" style="68" customWidth="1"/>
    <col min="4" max="4" width="9.203125" style="67" customWidth="1"/>
    <col min="5" max="5" width="12.796875" style="67" customWidth="1"/>
    <col min="6" max="6" width="12.203125" style="67" customWidth="1"/>
    <col min="7" max="7" width="15.59375" style="67" customWidth="1"/>
    <col min="8" max="8" width="11.796875" style="67" customWidth="1"/>
    <col min="9" max="9" width="24.796875" style="67" customWidth="1"/>
    <col min="10" max="10" width="39.390625" style="67" customWidth="1"/>
    <col min="11" max="16384" width="9" style="67"/>
  </cols>
  <sheetData>
    <row r="2" customHeight="1" spans="1:12">
      <c r="C2" s="69" t="s">
        <v>0</v>
      </c>
      <c r="D2" s="69"/>
      <c r="E2" s="69"/>
      <c r="F2" s="69"/>
      <c r="G2" s="69"/>
      <c r="H2" s="69"/>
      <c r="I2" s="70"/>
      <c r="J2" s="70"/>
      <c r="K2" s="70"/>
      <c r="L2" s="70"/>
    </row>
    <row r="4" customHeight="1" spans="1:12">
      <c r="H4" s="71" t="s">
        <v>1</v>
      </c>
      <c r="I4" s="71"/>
      <c r="J4" s="71" t="s">
        <v>2</v>
      </c>
    </row>
    <row r="5" customHeight="1" spans="1:12">
      <c r="H5" s="72"/>
      <c r="I5" s="72"/>
      <c r="J5" s="72"/>
    </row>
    <row r="6" customHeight="1" spans="1:12">
      <c r="A6" s="73" t="s">
        <v>3</v>
      </c>
      <c r="B6" s="74" t="s">
        <v>4</v>
      </c>
      <c r="C6" s="75" t="s">
        <v>5</v>
      </c>
      <c r="D6" s="75"/>
      <c r="E6" s="75"/>
      <c r="F6" s="76" t="s">
        <v>6</v>
      </c>
      <c r="G6" s="76"/>
      <c r="H6" s="76"/>
      <c r="I6" s="76"/>
      <c r="J6" s="74" t="s">
        <v>7</v>
      </c>
    </row>
    <row r="7" customHeight="1" spans="1:12">
      <c r="A7" s="73"/>
      <c r="B7" s="74"/>
      <c r="C7" s="77" t="s">
        <v>8</v>
      </c>
      <c r="D7" s="78" t="s">
        <v>9</v>
      </c>
      <c r="E7" s="75" t="s">
        <v>10</v>
      </c>
      <c r="F7" s="76" t="s">
        <v>11</v>
      </c>
      <c r="G7" s="76" t="s">
        <v>12</v>
      </c>
      <c r="H7" s="76" t="s">
        <v>13</v>
      </c>
      <c r="I7" s="76" t="s">
        <v>14</v>
      </c>
      <c r="J7" s="74"/>
    </row>
    <row r="8" customHeight="1" spans="1:12">
      <c r="A8" s="79">
        <v>1</v>
      </c>
      <c r="B8" s="80" t="s">
        <v>15</v>
      </c>
      <c r="C8" s="81">
        <v>0</v>
      </c>
      <c r="D8" s="82"/>
      <c r="E8" s="81">
        <f>C8*D8</f>
        <v>0</v>
      </c>
      <c r="F8" s="81">
        <v>0</v>
      </c>
      <c r="G8" s="81">
        <v>0</v>
      </c>
      <c r="H8" s="81">
        <f t="shared" ref="H8:H43" si="0">F8+G8</f>
        <v>0</v>
      </c>
      <c r="I8" s="83"/>
      <c r="J8" s="84" t="s">
        <v>16</v>
      </c>
    </row>
    <row r="9" customHeight="1" spans="1:12">
      <c r="A9" s="79"/>
      <c r="B9" s="80"/>
      <c r="C9" s="81"/>
      <c r="D9" s="82"/>
      <c r="E9" s="81"/>
      <c r="F9" s="81">
        <v>0</v>
      </c>
      <c r="G9" s="81">
        <v>0</v>
      </c>
      <c r="H9" s="81">
        <f t="shared" si="0"/>
        <v>0</v>
      </c>
      <c r="I9" s="83"/>
      <c r="J9" s="85"/>
    </row>
    <row r="10" customHeight="1" spans="1:12">
      <c r="A10" s="79"/>
      <c r="B10" s="80"/>
      <c r="C10" s="81"/>
      <c r="D10" s="82"/>
      <c r="E10" s="81"/>
      <c r="F10" s="81">
        <v>0</v>
      </c>
      <c r="G10" s="81">
        <v>0</v>
      </c>
      <c r="H10" s="81">
        <f t="shared" si="0"/>
        <v>0</v>
      </c>
      <c r="I10" s="83"/>
      <c r="J10" s="85"/>
    </row>
    <row r="11" customHeight="1" spans="1:12">
      <c r="A11" s="79"/>
      <c r="B11" s="80"/>
      <c r="C11" s="81"/>
      <c r="D11" s="82"/>
      <c r="E11" s="81"/>
      <c r="F11" s="81">
        <v>0</v>
      </c>
      <c r="G11" s="81">
        <v>0</v>
      </c>
      <c r="H11" s="81">
        <f t="shared" si="0"/>
        <v>0</v>
      </c>
      <c r="I11" s="83"/>
      <c r="J11" s="85"/>
    </row>
    <row r="12" customHeight="1" spans="1:12">
      <c r="A12" s="79"/>
      <c r="B12" s="80"/>
      <c r="C12" s="81"/>
      <c r="D12" s="82"/>
      <c r="E12" s="81"/>
      <c r="F12" s="81">
        <v>0</v>
      </c>
      <c r="G12" s="81">
        <v>0</v>
      </c>
      <c r="H12" s="81">
        <f t="shared" si="0"/>
        <v>0</v>
      </c>
      <c r="I12" s="83"/>
      <c r="J12" s="85"/>
    </row>
    <row r="13" s="63" customFormat="1" customHeight="1" spans="1:12">
      <c r="A13" s="86"/>
      <c r="B13" s="86" t="s">
        <v>17</v>
      </c>
      <c r="C13" s="87">
        <f>SUM(C8)</f>
        <v>0</v>
      </c>
      <c r="D13" s="87">
        <f>SUM(D8)</f>
        <v>0</v>
      </c>
      <c r="E13" s="87">
        <f>SUM(E8)</f>
        <v>0</v>
      </c>
      <c r="F13" s="87">
        <f>SUM(F8:F12)</f>
        <v>0</v>
      </c>
      <c r="G13" s="87">
        <f t="shared" ref="G13:H13" si="1">SUM(G8:G12)</f>
        <v>0</v>
      </c>
      <c r="H13" s="87">
        <f t="shared" si="1"/>
        <v>0</v>
      </c>
      <c r="I13" s="88"/>
      <c r="J13" s="89"/>
    </row>
    <row r="14" customHeight="1" spans="1:12">
      <c r="A14" s="90">
        <v>2</v>
      </c>
      <c r="B14" s="91" t="s">
        <v>18</v>
      </c>
      <c r="C14" s="92">
        <v>0</v>
      </c>
      <c r="D14" s="90"/>
      <c r="E14" s="92">
        <f t="shared" ref="E14:E45" si="2">C14*D14</f>
        <v>0</v>
      </c>
      <c r="F14" s="81">
        <v>0</v>
      </c>
      <c r="G14" s="81">
        <v>0</v>
      </c>
      <c r="H14" s="81">
        <f t="shared" si="0"/>
        <v>0</v>
      </c>
      <c r="I14" s="83"/>
      <c r="J14" s="84" t="s">
        <v>19</v>
      </c>
    </row>
    <row r="15" customHeight="1" spans="1:12">
      <c r="A15" s="93"/>
      <c r="B15" s="94"/>
      <c r="C15" s="95"/>
      <c r="D15" s="93"/>
      <c r="E15" s="95"/>
      <c r="F15" s="81">
        <v>0</v>
      </c>
      <c r="G15" s="81">
        <v>0</v>
      </c>
      <c r="H15" s="81">
        <f t="shared" ref="H15" si="3">F15+G15</f>
        <v>0</v>
      </c>
      <c r="I15" s="83"/>
      <c r="J15" s="85"/>
    </row>
    <row r="16" s="63" customFormat="1" customHeight="1" spans="1:12">
      <c r="A16" s="86"/>
      <c r="B16" s="86" t="s">
        <v>20</v>
      </c>
      <c r="C16" s="87">
        <f>SUM(C14)</f>
        <v>0</v>
      </c>
      <c r="D16" s="87">
        <f>SUM(D14)</f>
        <v>0</v>
      </c>
      <c r="E16" s="87">
        <f>SUM(E14)</f>
        <v>0</v>
      </c>
      <c r="F16" s="87">
        <f>SUM(F14:F15)</f>
        <v>0</v>
      </c>
      <c r="G16" s="87">
        <f>SUM(G14:G15)</f>
        <v>0</v>
      </c>
      <c r="H16" s="87">
        <f>SUM(H14:H15)</f>
        <v>0</v>
      </c>
      <c r="I16" s="88"/>
      <c r="J16" s="89"/>
    </row>
    <row r="17" customHeight="1" spans="1:10">
      <c r="A17" s="79">
        <v>3</v>
      </c>
      <c r="B17" s="80" t="s">
        <v>21</v>
      </c>
      <c r="C17" s="81">
        <v>0</v>
      </c>
      <c r="D17" s="82"/>
      <c r="E17" s="81">
        <f t="shared" si="2"/>
        <v>0</v>
      </c>
      <c r="F17" s="81"/>
      <c r="G17" s="81">
        <v>0</v>
      </c>
      <c r="H17" s="81">
        <f t="shared" si="0"/>
        <v>0</v>
      </c>
      <c r="I17" s="83"/>
      <c r="J17" s="96" t="s">
        <v>22</v>
      </c>
    </row>
    <row r="18" customHeight="1" spans="1:10">
      <c r="A18" s="79"/>
      <c r="B18" s="80"/>
      <c r="C18" s="81"/>
      <c r="D18" s="82"/>
      <c r="E18" s="81"/>
      <c r="F18" s="81">
        <v>0</v>
      </c>
      <c r="G18" s="81">
        <v>0</v>
      </c>
      <c r="H18" s="81">
        <f t="shared" si="0"/>
        <v>0</v>
      </c>
      <c r="I18" s="83"/>
      <c r="J18" s="97"/>
    </row>
    <row r="19" customHeight="1" spans="1:10">
      <c r="A19" s="79"/>
      <c r="B19" s="80"/>
      <c r="C19" s="81"/>
      <c r="D19" s="82"/>
      <c r="E19" s="81"/>
      <c r="F19" s="81">
        <v>0</v>
      </c>
      <c r="G19" s="81">
        <v>0</v>
      </c>
      <c r="H19" s="81">
        <f t="shared" si="0"/>
        <v>0</v>
      </c>
      <c r="I19" s="83"/>
      <c r="J19" s="97"/>
    </row>
    <row r="20" customHeight="1" spans="1:10">
      <c r="A20" s="79"/>
      <c r="B20" s="80"/>
      <c r="C20" s="81"/>
      <c r="D20" s="82"/>
      <c r="E20" s="81"/>
      <c r="F20" s="81">
        <v>0</v>
      </c>
      <c r="G20" s="81">
        <v>0</v>
      </c>
      <c r="H20" s="81">
        <f t="shared" si="0"/>
        <v>0</v>
      </c>
      <c r="I20" s="83"/>
      <c r="J20" s="97"/>
    </row>
    <row r="21" s="63" customFormat="1" customHeight="1" spans="1:10">
      <c r="A21" s="86"/>
      <c r="B21" s="86" t="s">
        <v>23</v>
      </c>
      <c r="C21" s="87">
        <f>SUM(C17)</f>
        <v>0</v>
      </c>
      <c r="D21" s="87">
        <f t="shared" ref="D21:E21" si="4">SUM(D17)</f>
        <v>0</v>
      </c>
      <c r="E21" s="87">
        <f t="shared" si="4"/>
        <v>0</v>
      </c>
      <c r="F21" s="87">
        <f>SUM(F17:F20)</f>
        <v>0</v>
      </c>
      <c r="G21" s="87">
        <f t="shared" ref="G21:H21" si="5">SUM(G17:G20)</f>
        <v>0</v>
      </c>
      <c r="H21" s="87">
        <f t="shared" si="5"/>
        <v>0</v>
      </c>
      <c r="I21" s="88"/>
      <c r="J21" s="98"/>
    </row>
    <row r="22" customHeight="1" spans="1:10">
      <c r="A22" s="79">
        <v>4</v>
      </c>
      <c r="B22" s="80" t="s">
        <v>24</v>
      </c>
      <c r="C22" s="81">
        <v>0</v>
      </c>
      <c r="D22" s="82"/>
      <c r="E22" s="81">
        <f t="shared" si="2"/>
        <v>0</v>
      </c>
      <c r="F22" s="81">
        <v>0</v>
      </c>
      <c r="G22" s="81">
        <v>0</v>
      </c>
      <c r="H22" s="81">
        <f t="shared" si="0"/>
        <v>0</v>
      </c>
      <c r="I22" s="83"/>
      <c r="J22" s="96" t="s">
        <v>25</v>
      </c>
    </row>
    <row r="23" customHeight="1" spans="1:10">
      <c r="A23" s="79"/>
      <c r="B23" s="80"/>
      <c r="C23" s="81"/>
      <c r="D23" s="82"/>
      <c r="E23" s="81"/>
      <c r="F23" s="81">
        <v>0</v>
      </c>
      <c r="G23" s="81">
        <v>0</v>
      </c>
      <c r="H23" s="81">
        <f t="shared" si="0"/>
        <v>0</v>
      </c>
      <c r="I23" s="83"/>
      <c r="J23" s="97"/>
    </row>
    <row r="24" s="63" customFormat="1" customHeight="1" spans="1:10">
      <c r="A24" s="86"/>
      <c r="B24" s="86" t="s">
        <v>26</v>
      </c>
      <c r="C24" s="87">
        <f>SUM(C22)</f>
        <v>0</v>
      </c>
      <c r="D24" s="87">
        <f t="shared" ref="D24:E24" si="6">SUM(D22)</f>
        <v>0</v>
      </c>
      <c r="E24" s="87">
        <f t="shared" si="6"/>
        <v>0</v>
      </c>
      <c r="F24" s="87">
        <f>SUM(F22:F23)</f>
        <v>0</v>
      </c>
      <c r="G24" s="87">
        <f t="shared" ref="G24:H24" si="7">SUM(G22:G23)</f>
        <v>0</v>
      </c>
      <c r="H24" s="87">
        <f t="shared" si="7"/>
        <v>0</v>
      </c>
      <c r="I24" s="88"/>
      <c r="J24" s="98"/>
    </row>
    <row r="25" customHeight="1" spans="1:10">
      <c r="A25" s="90">
        <v>5</v>
      </c>
      <c r="B25" s="91" t="s">
        <v>27</v>
      </c>
      <c r="C25" s="92">
        <v>0</v>
      </c>
      <c r="D25" s="90"/>
      <c r="E25" s="92">
        <f t="shared" si="2"/>
        <v>0</v>
      </c>
      <c r="F25" s="81">
        <v>0</v>
      </c>
      <c r="G25" s="81">
        <v>0</v>
      </c>
      <c r="H25" s="81">
        <f t="shared" si="0"/>
        <v>0</v>
      </c>
      <c r="I25" s="83"/>
      <c r="J25" s="84" t="s">
        <v>28</v>
      </c>
    </row>
    <row r="26" customHeight="1" spans="1:10">
      <c r="A26" s="93"/>
      <c r="B26" s="94"/>
      <c r="C26" s="95"/>
      <c r="D26" s="93"/>
      <c r="E26" s="95"/>
      <c r="F26" s="81">
        <v>0</v>
      </c>
      <c r="G26" s="81">
        <v>0</v>
      </c>
      <c r="H26" s="81">
        <f t="shared" ref="H26" si="8">F26+G26</f>
        <v>0</v>
      </c>
      <c r="I26" s="83"/>
      <c r="J26" s="85"/>
    </row>
    <row r="27" s="63" customFormat="1" customHeight="1" spans="1:10">
      <c r="A27" s="86"/>
      <c r="B27" s="86" t="s">
        <v>29</v>
      </c>
      <c r="C27" s="87">
        <f>SUM(C25)</f>
        <v>0</v>
      </c>
      <c r="D27" s="87">
        <f t="shared" ref="D27:E27" si="9">SUM(D25)</f>
        <v>0</v>
      </c>
      <c r="E27" s="87">
        <f t="shared" si="9"/>
        <v>0</v>
      </c>
      <c r="F27" s="87">
        <f>SUM(F25:F26)</f>
        <v>0</v>
      </c>
      <c r="G27" s="87">
        <f>SUM(G25:G26)</f>
        <v>0</v>
      </c>
      <c r="H27" s="87">
        <f t="shared" ref="H27" si="10">SUM(H25:H26)</f>
        <v>0</v>
      </c>
      <c r="I27" s="88"/>
      <c r="J27" s="89"/>
    </row>
    <row r="28" customHeight="1" spans="1:10">
      <c r="A28" s="79">
        <v>6</v>
      </c>
      <c r="B28" s="80" t="s">
        <v>30</v>
      </c>
      <c r="C28" s="81">
        <v>0</v>
      </c>
      <c r="D28" s="82"/>
      <c r="E28" s="81">
        <f t="shared" si="2"/>
        <v>0</v>
      </c>
      <c r="F28" s="81">
        <v>0</v>
      </c>
      <c r="G28" s="81">
        <v>0</v>
      </c>
      <c r="H28" s="81">
        <f t="shared" si="0"/>
        <v>0</v>
      </c>
      <c r="I28" s="83"/>
      <c r="J28" s="84" t="s">
        <v>31</v>
      </c>
    </row>
    <row r="29" customHeight="1" spans="1:10">
      <c r="A29" s="79"/>
      <c r="B29" s="80"/>
      <c r="C29" s="81"/>
      <c r="D29" s="82"/>
      <c r="E29" s="81"/>
      <c r="F29" s="81">
        <v>0</v>
      </c>
      <c r="G29" s="81">
        <v>0</v>
      </c>
      <c r="H29" s="81">
        <f t="shared" si="0"/>
        <v>0</v>
      </c>
      <c r="I29" s="83"/>
      <c r="J29" s="97"/>
    </row>
    <row r="30" customHeight="1" spans="1:10">
      <c r="A30" s="79"/>
      <c r="B30" s="80"/>
      <c r="C30" s="81"/>
      <c r="D30" s="82"/>
      <c r="E30" s="81"/>
      <c r="F30" s="81">
        <v>0</v>
      </c>
      <c r="G30" s="81">
        <v>0</v>
      </c>
      <c r="H30" s="81">
        <f t="shared" si="0"/>
        <v>0</v>
      </c>
      <c r="I30" s="83"/>
      <c r="J30" s="97"/>
    </row>
    <row r="31" customHeight="1" spans="1:10">
      <c r="A31" s="79"/>
      <c r="B31" s="80"/>
      <c r="C31" s="81"/>
      <c r="D31" s="82"/>
      <c r="E31" s="81"/>
      <c r="F31" s="81">
        <v>0</v>
      </c>
      <c r="G31" s="81">
        <v>0</v>
      </c>
      <c r="H31" s="81">
        <f t="shared" si="0"/>
        <v>0</v>
      </c>
      <c r="I31" s="83"/>
      <c r="J31" s="97"/>
    </row>
    <row r="32" s="63" customFormat="1" customHeight="1" spans="1:10">
      <c r="A32" s="86"/>
      <c r="B32" s="86" t="s">
        <v>32</v>
      </c>
      <c r="C32" s="87">
        <f>SUM(C28)</f>
        <v>0</v>
      </c>
      <c r="D32" s="87">
        <f t="shared" ref="D32:E32" si="11">SUM(D28)</f>
        <v>0</v>
      </c>
      <c r="E32" s="87">
        <f t="shared" si="11"/>
        <v>0</v>
      </c>
      <c r="F32" s="87">
        <f>SUM(F28:F31)</f>
        <v>0</v>
      </c>
      <c r="G32" s="87">
        <f t="shared" ref="G32:H32" si="12">SUM(G28:G31)</f>
        <v>0</v>
      </c>
      <c r="H32" s="87">
        <f t="shared" si="12"/>
        <v>0</v>
      </c>
      <c r="I32" s="88"/>
      <c r="J32" s="98"/>
    </row>
    <row r="33" customHeight="1" spans="1:10">
      <c r="A33" s="79">
        <v>7</v>
      </c>
      <c r="B33" s="80" t="s">
        <v>33</v>
      </c>
      <c r="C33" s="81">
        <v>0</v>
      </c>
      <c r="D33" s="82"/>
      <c r="E33" s="81">
        <f t="shared" si="2"/>
        <v>0</v>
      </c>
      <c r="F33" s="81">
        <v>0</v>
      </c>
      <c r="G33" s="81">
        <v>0</v>
      </c>
      <c r="H33" s="81">
        <f t="shared" si="0"/>
        <v>0</v>
      </c>
      <c r="I33" s="83"/>
      <c r="J33" s="90"/>
    </row>
    <row r="34" customHeight="1" spans="1:10">
      <c r="A34" s="79"/>
      <c r="B34" s="80"/>
      <c r="C34" s="81"/>
      <c r="D34" s="82"/>
      <c r="E34" s="81"/>
      <c r="F34" s="81">
        <v>0</v>
      </c>
      <c r="G34" s="81">
        <v>0</v>
      </c>
      <c r="H34" s="81">
        <f t="shared" si="0"/>
        <v>0</v>
      </c>
      <c r="I34" s="83"/>
      <c r="J34" s="99"/>
    </row>
    <row r="35" customHeight="1" spans="1:10">
      <c r="A35" s="79"/>
      <c r="B35" s="80"/>
      <c r="C35" s="81"/>
      <c r="D35" s="82"/>
      <c r="E35" s="81"/>
      <c r="F35" s="81">
        <v>0</v>
      </c>
      <c r="G35" s="81">
        <v>0</v>
      </c>
      <c r="H35" s="81">
        <f t="shared" si="0"/>
        <v>0</v>
      </c>
      <c r="I35" s="83"/>
      <c r="J35" s="99"/>
    </row>
    <row r="36" customHeight="1" spans="1:10">
      <c r="A36" s="79"/>
      <c r="B36" s="80"/>
      <c r="C36" s="81"/>
      <c r="D36" s="82"/>
      <c r="E36" s="81"/>
      <c r="F36" s="81">
        <v>0</v>
      </c>
      <c r="G36" s="81">
        <v>0</v>
      </c>
      <c r="H36" s="81">
        <f t="shared" si="0"/>
        <v>0</v>
      </c>
      <c r="I36" s="83"/>
      <c r="J36" s="99"/>
    </row>
    <row r="37" s="63" customFormat="1" customHeight="1" spans="1:10">
      <c r="A37" s="86"/>
      <c r="B37" s="86" t="s">
        <v>34</v>
      </c>
      <c r="C37" s="87">
        <f>SUM(C33)</f>
        <v>0</v>
      </c>
      <c r="D37" s="87">
        <f t="shared" ref="D37:E37" si="13">SUM(D33)</f>
        <v>0</v>
      </c>
      <c r="E37" s="87">
        <f t="shared" si="13"/>
        <v>0</v>
      </c>
      <c r="F37" s="87">
        <f>SUM(F33:F36)</f>
        <v>0</v>
      </c>
      <c r="G37" s="87">
        <f t="shared" ref="G37:H37" si="14">SUM(G33:G36)</f>
        <v>0</v>
      </c>
      <c r="H37" s="87">
        <f t="shared" si="14"/>
        <v>0</v>
      </c>
      <c r="I37" s="88"/>
      <c r="J37" s="93"/>
    </row>
    <row r="38" customHeight="1" spans="1:10">
      <c r="A38" s="79">
        <v>8</v>
      </c>
      <c r="B38" s="80" t="s">
        <v>35</v>
      </c>
      <c r="C38" s="81">
        <v>0</v>
      </c>
      <c r="D38" s="82"/>
      <c r="E38" s="81">
        <f t="shared" si="2"/>
        <v>0</v>
      </c>
      <c r="F38" s="81">
        <v>0</v>
      </c>
      <c r="G38" s="81">
        <v>0</v>
      </c>
      <c r="H38" s="81">
        <f t="shared" si="0"/>
        <v>0</v>
      </c>
      <c r="I38" s="83"/>
      <c r="J38" s="96" t="s">
        <v>36</v>
      </c>
    </row>
    <row r="39" customHeight="1" spans="1:10">
      <c r="A39" s="79"/>
      <c r="B39" s="80"/>
      <c r="C39" s="81"/>
      <c r="D39" s="82"/>
      <c r="E39" s="81"/>
      <c r="F39" s="81">
        <v>0</v>
      </c>
      <c r="G39" s="81">
        <v>0</v>
      </c>
      <c r="H39" s="81">
        <f t="shared" si="0"/>
        <v>0</v>
      </c>
      <c r="I39" s="83"/>
      <c r="J39" s="97"/>
    </row>
    <row r="40" s="63" customFormat="1" customHeight="1" spans="1:10">
      <c r="A40" s="86"/>
      <c r="B40" s="86" t="s">
        <v>37</v>
      </c>
      <c r="C40" s="87">
        <f>SUM(C38)</f>
        <v>0</v>
      </c>
      <c r="D40" s="87">
        <f t="shared" ref="D40:E40" si="15">SUM(D38)</f>
        <v>0</v>
      </c>
      <c r="E40" s="87">
        <f t="shared" si="15"/>
        <v>0</v>
      </c>
      <c r="F40" s="87">
        <f>SUM(F38:F39)</f>
        <v>0</v>
      </c>
      <c r="G40" s="87">
        <f t="shared" ref="G40:H40" si="16">SUM(G38:G39)</f>
        <v>0</v>
      </c>
      <c r="H40" s="87">
        <f t="shared" si="16"/>
        <v>0</v>
      </c>
      <c r="I40" s="88"/>
      <c r="J40" s="98"/>
    </row>
    <row r="41" customHeight="1" spans="1:10">
      <c r="A41" s="79">
        <v>9</v>
      </c>
      <c r="B41" s="80" t="s">
        <v>38</v>
      </c>
      <c r="C41" s="81">
        <v>0</v>
      </c>
      <c r="D41" s="82"/>
      <c r="E41" s="81">
        <f t="shared" si="2"/>
        <v>0</v>
      </c>
      <c r="F41" s="81">
        <v>0</v>
      </c>
      <c r="G41" s="81">
        <v>0</v>
      </c>
      <c r="H41" s="81">
        <f t="shared" si="0"/>
        <v>0</v>
      </c>
      <c r="I41" s="83"/>
      <c r="J41" s="84" t="s">
        <v>39</v>
      </c>
    </row>
    <row r="42" customHeight="1" spans="1:10">
      <c r="A42" s="79"/>
      <c r="B42" s="80"/>
      <c r="C42" s="81"/>
      <c r="D42" s="82"/>
      <c r="E42" s="81"/>
      <c r="F42" s="81">
        <v>0</v>
      </c>
      <c r="G42" s="81">
        <v>0</v>
      </c>
      <c r="H42" s="81">
        <f t="shared" si="0"/>
        <v>0</v>
      </c>
      <c r="I42" s="83"/>
      <c r="J42" s="85"/>
    </row>
    <row r="43" customHeight="1" spans="1:10">
      <c r="A43" s="79"/>
      <c r="B43" s="80"/>
      <c r="C43" s="81"/>
      <c r="D43" s="82"/>
      <c r="E43" s="81"/>
      <c r="F43" s="81">
        <v>0</v>
      </c>
      <c r="G43" s="81">
        <v>0</v>
      </c>
      <c r="H43" s="81">
        <f t="shared" si="0"/>
        <v>0</v>
      </c>
      <c r="I43" s="83"/>
      <c r="J43" s="85"/>
    </row>
    <row r="44" s="63" customFormat="1" customHeight="1" spans="1:10">
      <c r="A44" s="86"/>
      <c r="B44" s="86" t="s">
        <v>40</v>
      </c>
      <c r="C44" s="87">
        <f>SUM(C41)</f>
        <v>0</v>
      </c>
      <c r="D44" s="87">
        <f t="shared" ref="D44:E44" si="17">SUM(D41)</f>
        <v>0</v>
      </c>
      <c r="E44" s="87">
        <f t="shared" si="17"/>
        <v>0</v>
      </c>
      <c r="F44" s="87">
        <f>SUM(F41:F43)</f>
        <v>0</v>
      </c>
      <c r="G44" s="87">
        <f t="shared" ref="G44:H44" si="18">SUM(G41:G43)</f>
        <v>0</v>
      </c>
      <c r="H44" s="87">
        <f t="shared" si="18"/>
        <v>0</v>
      </c>
      <c r="I44" s="88"/>
      <c r="J44" s="89"/>
    </row>
    <row r="45" s="64" customFormat="1" customHeight="1" spans="1:10">
      <c r="A45" s="100"/>
      <c r="B45" s="101"/>
      <c r="C45" s="102"/>
      <c r="D45" s="102"/>
      <c r="E45" s="102"/>
      <c r="F45" s="103">
        <v>24</v>
      </c>
      <c r="G45" s="103">
        <v>0</v>
      </c>
      <c r="H45" s="103">
        <f t="shared" ref="H45:H48" si="19">F45+G45</f>
        <v>24</v>
      </c>
      <c r="I45" s="104" t="s">
        <v>41</v>
      </c>
      <c r="J45" s="105"/>
    </row>
    <row r="46" s="65" customFormat="1" customHeight="1" spans="1:10">
      <c r="A46" s="100"/>
      <c r="B46" s="100"/>
      <c r="C46" s="106"/>
      <c r="D46" s="106"/>
      <c r="E46" s="106"/>
      <c r="F46" s="107">
        <f>37.5+60+60.1+44.3+38+54+60.04</f>
        <v>353.94</v>
      </c>
      <c r="G46" s="108">
        <v>0</v>
      </c>
      <c r="H46" s="108">
        <f t="shared" si="19"/>
        <v>353.94</v>
      </c>
      <c r="I46" s="109" t="s">
        <v>42</v>
      </c>
      <c r="J46" s="99"/>
    </row>
    <row r="47" s="65" customFormat="1" customHeight="1" spans="1:10">
      <c r="A47" s="100"/>
      <c r="B47" s="100"/>
      <c r="C47" s="106"/>
      <c r="D47" s="106"/>
      <c r="E47" s="106"/>
      <c r="F47" s="108">
        <v>660</v>
      </c>
      <c r="G47" s="108">
        <v>0</v>
      </c>
      <c r="H47" s="108">
        <f t="shared" si="19"/>
        <v>660</v>
      </c>
      <c r="I47" s="110" t="s">
        <v>43</v>
      </c>
      <c r="J47" s="99"/>
    </row>
    <row r="48" s="65" customFormat="1" customHeight="1" spans="1:10">
      <c r="A48" s="100"/>
      <c r="B48" s="100"/>
      <c r="C48" s="106"/>
      <c r="D48" s="106"/>
      <c r="E48" s="106"/>
      <c r="F48" s="108">
        <v>2447</v>
      </c>
      <c r="G48" s="108">
        <v>0</v>
      </c>
      <c r="H48" s="108">
        <f t="shared" si="19"/>
        <v>2447</v>
      </c>
      <c r="I48" s="110" t="s">
        <v>44</v>
      </c>
      <c r="J48" s="99"/>
    </row>
    <row r="49" s="65" customFormat="1" customHeight="1" spans="1:10">
      <c r="A49" s="100"/>
      <c r="B49" s="100"/>
      <c r="C49" s="106"/>
      <c r="D49" s="106"/>
      <c r="E49" s="106"/>
      <c r="F49" s="108">
        <v>288</v>
      </c>
      <c r="G49" s="108">
        <v>0</v>
      </c>
      <c r="H49" s="108">
        <f>F49+G49</f>
        <v>288</v>
      </c>
      <c r="I49" s="110" t="s">
        <v>45</v>
      </c>
      <c r="J49" s="99"/>
    </row>
    <row r="50" s="63" customFormat="1" customHeight="1" spans="1:10">
      <c r="A50" s="86"/>
      <c r="B50" s="86" t="s">
        <v>46</v>
      </c>
      <c r="C50" s="87" t="e">
        <f>SUM(#REF!)</f>
        <v>#REF!</v>
      </c>
      <c r="D50" s="87" t="e">
        <f>SUM(#REF!)</f>
        <v>#REF!</v>
      </c>
      <c r="E50" s="87" t="e">
        <f>SUM(#REF!)</f>
        <v>#REF!</v>
      </c>
      <c r="F50" s="87">
        <f>SUM(F45:F49)</f>
        <v>3772.94</v>
      </c>
      <c r="G50" s="87">
        <f>SUM(G46:G49)</f>
        <v>0</v>
      </c>
      <c r="H50" s="87">
        <f>SUM(H45:H49)</f>
        <v>3772.94</v>
      </c>
      <c r="I50" s="88"/>
      <c r="J50" s="93"/>
    </row>
    <row r="51" customHeight="1" spans="1:10">
      <c r="A51" s="86"/>
      <c r="B51" s="86" t="s">
        <v>47</v>
      </c>
      <c r="C51" s="87" t="e">
        <f>SUM(C50,C44,C40,C37,C32,C27,C24,C21,C16,C13)</f>
        <v>#REF!</v>
      </c>
      <c r="D51" s="87" t="e">
        <f t="shared" ref="D51:H51" si="20">SUM(D50,D44,D40,D37,D32,D27,D24,D21,D16,D13)</f>
        <v>#REF!</v>
      </c>
      <c r="E51" s="87" t="e">
        <f t="shared" si="20"/>
        <v>#REF!</v>
      </c>
      <c r="F51" s="87">
        <f t="shared" si="20"/>
        <v>3772.94</v>
      </c>
      <c r="G51" s="87">
        <f t="shared" si="20"/>
        <v>0</v>
      </c>
      <c r="H51" s="87">
        <f t="shared" si="20"/>
        <v>3772.94</v>
      </c>
      <c r="I51" s="88"/>
      <c r="J51" s="83"/>
    </row>
    <row r="55" customHeight="1" spans="1:10">
      <c r="A55" s="111" t="s">
        <v>48</v>
      </c>
      <c r="B55" s="112"/>
      <c r="C55" s="113" t="s">
        <v>49</v>
      </c>
      <c r="D55" s="113"/>
      <c r="E55" s="113" t="s">
        <v>50</v>
      </c>
      <c r="F55" s="113"/>
      <c r="G55" s="113" t="s">
        <v>51</v>
      </c>
      <c r="H55" s="113"/>
      <c r="I55" s="114" t="s">
        <v>52</v>
      </c>
    </row>
    <row r="56" customHeight="1" spans="1:10">
      <c r="A56" s="115" t="e">
        <f>E51</f>
        <v>#REF!</v>
      </c>
      <c r="B56" s="116"/>
      <c r="C56" s="116">
        <f>H51</f>
        <v>3772.94</v>
      </c>
      <c r="D56" s="116"/>
      <c r="E56" s="116">
        <f>F51</f>
        <v>3772.94</v>
      </c>
      <c r="F56" s="116"/>
      <c r="G56" s="116">
        <f>G51</f>
        <v>0</v>
      </c>
      <c r="H56" s="116"/>
      <c r="I56" s="117" t="e">
        <f>A56-C56</f>
        <v>#REF!</v>
      </c>
    </row>
    <row r="58" customHeight="1" spans="1:10">
      <c r="A58" s="118" t="s">
        <v>53</v>
      </c>
      <c r="B58" s="119"/>
      <c r="C58" s="120" t="s">
        <v>54</v>
      </c>
      <c r="D58" s="118"/>
      <c r="E58" s="118" t="s">
        <v>55</v>
      </c>
      <c r="F58" s="118"/>
      <c r="G58" s="118" t="s">
        <v>56</v>
      </c>
      <c r="H58" s="118"/>
      <c r="I58" s="119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6:J50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3125" customWidth="1"/>
    <col min="2" max="2" width="3.59375" customWidth="1"/>
    <col min="3" max="3" width="5.203125" customWidth="1"/>
    <col min="4" max="4" width="12.203125" customWidth="1"/>
    <col min="5" max="5" width="8.390625" customWidth="1"/>
    <col min="6" max="6" width="18" customWidth="1"/>
    <col min="7" max="7" width="14.796875" customWidth="1"/>
    <col min="8" max="8" width="13.796875" customWidth="1"/>
    <col min="9" max="9" width="12" customWidth="1"/>
    <col min="10" max="10" width="11.796875" customWidth="1"/>
    <col min="11" max="11" width="22.796875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" customHeight="1" spans="2:11">
      <c r="B5" s="5"/>
      <c r="C5" s="6"/>
      <c r="D5" s="7" t="s">
        <v>58</v>
      </c>
      <c r="E5" s="7"/>
      <c r="F5" s="8" t="s">
        <v>59</v>
      </c>
      <c r="G5" s="8"/>
      <c r="H5" s="7" t="s">
        <v>60</v>
      </c>
      <c r="I5" s="6"/>
      <c r="J5" s="8"/>
      <c r="K5" s="9"/>
    </row>
    <row r="6" ht="20" customHeight="1" spans="2:11">
      <c r="B6" s="10"/>
      <c r="C6" s="11"/>
      <c r="D6" s="12" t="s">
        <v>61</v>
      </c>
      <c r="E6" s="12"/>
      <c r="F6" s="13" t="s">
        <v>62</v>
      </c>
      <c r="G6" s="13"/>
      <c r="H6" s="12" t="s">
        <v>63</v>
      </c>
      <c r="I6" s="11"/>
      <c r="J6" s="13" t="s">
        <v>64</v>
      </c>
      <c r="K6" s="14"/>
    </row>
    <row r="7" ht="20" customHeight="1" spans="2:11">
      <c r="B7" s="10"/>
      <c r="C7" s="11"/>
      <c r="D7" s="12" t="s">
        <v>65</v>
      </c>
      <c r="E7" s="12"/>
      <c r="F7" s="15" t="s">
        <v>66</v>
      </c>
      <c r="G7" s="13"/>
      <c r="H7" s="12" t="s">
        <v>67</v>
      </c>
      <c r="I7" s="16"/>
      <c r="J7" s="17" t="s">
        <v>68</v>
      </c>
      <c r="K7" s="14"/>
    </row>
    <row r="8" ht="20" customHeight="1" spans="2:11">
      <c r="B8" s="18"/>
      <c r="C8" s="19"/>
      <c r="D8" s="20"/>
      <c r="E8" s="20"/>
      <c r="F8" s="21"/>
      <c r="G8" s="21"/>
      <c r="H8" s="20" t="s">
        <v>69</v>
      </c>
      <c r="I8" s="22"/>
      <c r="J8" s="21"/>
      <c r="K8" s="23"/>
    </row>
    <row r="9" ht="20" customHeight="1" spans="2:11">
      <c r="B9" s="24"/>
      <c r="C9" s="24"/>
      <c r="D9" s="24"/>
      <c r="E9" s="24"/>
      <c r="F9" s="24"/>
      <c r="G9" s="24"/>
      <c r="H9" s="24"/>
      <c r="I9" s="24"/>
      <c r="J9" s="24"/>
      <c r="K9" s="24"/>
    </row>
    <row r="10" ht="20" customHeight="1" spans="2:11">
      <c r="B10" s="25" t="s">
        <v>3</v>
      </c>
      <c r="C10" s="26"/>
      <c r="D10" s="27" t="s">
        <v>70</v>
      </c>
      <c r="E10" s="27" t="s">
        <v>71</v>
      </c>
      <c r="F10" s="28"/>
      <c r="G10" s="29" t="s">
        <v>72</v>
      </c>
      <c r="H10" s="28" t="s">
        <v>73</v>
      </c>
      <c r="I10" s="27" t="s">
        <v>74</v>
      </c>
      <c r="J10" s="28"/>
      <c r="K10" s="29" t="s">
        <v>75</v>
      </c>
    </row>
    <row r="11" ht="20" customHeight="1" spans="2:11">
      <c r="B11" s="30">
        <v>1</v>
      </c>
      <c r="C11" s="31"/>
      <c r="D11" s="32" t="s">
        <v>76</v>
      </c>
      <c r="E11" s="33" t="s">
        <v>77</v>
      </c>
      <c r="F11" s="33"/>
      <c r="G11" s="34"/>
      <c r="H11" s="34"/>
      <c r="I11" s="35"/>
      <c r="J11" s="36"/>
      <c r="K11" s="37"/>
    </row>
    <row r="12" ht="20" customHeight="1" spans="2:11">
      <c r="B12" s="30"/>
      <c r="C12" s="31"/>
      <c r="D12" s="38"/>
      <c r="E12" s="33" t="s">
        <v>77</v>
      </c>
      <c r="F12" s="33"/>
      <c r="G12" s="34">
        <v>0</v>
      </c>
      <c r="H12" s="34">
        <v>0</v>
      </c>
      <c r="I12" s="35"/>
      <c r="J12" s="36"/>
      <c r="K12" s="37"/>
    </row>
    <row r="13" ht="20" customHeight="1" spans="2:11">
      <c r="B13" s="30"/>
      <c r="C13" s="31"/>
      <c r="D13" s="38"/>
      <c r="E13" s="33" t="s">
        <v>78</v>
      </c>
      <c r="F13" s="33"/>
      <c r="G13" s="34">
        <v>0</v>
      </c>
      <c r="H13" s="34">
        <v>0</v>
      </c>
      <c r="I13" s="35"/>
      <c r="J13" s="36"/>
      <c r="K13" s="37"/>
    </row>
    <row r="14" ht="20" customHeight="1" spans="2:11">
      <c r="B14" s="30"/>
      <c r="C14" s="31"/>
      <c r="D14" s="38"/>
      <c r="E14" s="30" t="s">
        <v>78</v>
      </c>
      <c r="F14" s="31"/>
      <c r="G14" s="34">
        <v>0</v>
      </c>
      <c r="H14" s="34">
        <v>0</v>
      </c>
      <c r="I14" s="35"/>
      <c r="J14" s="36"/>
      <c r="K14" s="37"/>
    </row>
    <row r="15" ht="20" customHeight="1" spans="2:11">
      <c r="B15" s="30"/>
      <c r="C15" s="31"/>
      <c r="D15" s="38"/>
      <c r="E15" s="30" t="s">
        <v>78</v>
      </c>
      <c r="F15" s="31"/>
      <c r="G15" s="34">
        <v>0</v>
      </c>
      <c r="H15" s="34"/>
      <c r="I15" s="35"/>
      <c r="J15" s="36"/>
      <c r="K15" s="37"/>
    </row>
    <row r="16" ht="20" customHeight="1" spans="2:11">
      <c r="B16" s="30">
        <v>3</v>
      </c>
      <c r="C16" s="31"/>
      <c r="D16" s="38"/>
      <c r="E16" s="30" t="s">
        <v>78</v>
      </c>
      <c r="F16" s="31"/>
      <c r="G16" s="34">
        <v>0</v>
      </c>
      <c r="H16" s="34"/>
      <c r="I16" s="35"/>
      <c r="J16" s="36"/>
      <c r="K16" s="37"/>
    </row>
    <row r="17" ht="20" customHeight="1" spans="1:11">
      <c r="B17" s="30">
        <v>4</v>
      </c>
      <c r="C17" s="31"/>
      <c r="D17" s="38"/>
      <c r="E17" s="30" t="s">
        <v>78</v>
      </c>
      <c r="F17" s="31"/>
      <c r="G17" s="34">
        <v>0</v>
      </c>
      <c r="H17" s="34"/>
      <c r="I17" s="35"/>
      <c r="J17" s="36"/>
      <c r="K17" s="37"/>
    </row>
    <row r="18" ht="20" customHeight="1" spans="1:11">
      <c r="B18" s="30">
        <v>5</v>
      </c>
      <c r="C18" s="31"/>
      <c r="D18" s="32" t="s">
        <v>79</v>
      </c>
      <c r="E18" s="33"/>
      <c r="F18" s="33"/>
      <c r="G18" s="34">
        <v>0</v>
      </c>
      <c r="H18" s="34"/>
      <c r="I18" s="35"/>
      <c r="J18" s="36"/>
      <c r="K18" s="37"/>
    </row>
    <row r="19" ht="20" customHeight="1" spans="1:11">
      <c r="B19" s="30">
        <v>6</v>
      </c>
      <c r="C19" s="31"/>
      <c r="D19" s="38"/>
      <c r="E19" s="33"/>
      <c r="F19" s="33"/>
      <c r="G19" s="34">
        <v>0</v>
      </c>
      <c r="H19" s="34"/>
      <c r="I19" s="35"/>
      <c r="J19" s="36"/>
      <c r="K19" s="37"/>
    </row>
    <row r="20" ht="20" customHeight="1" spans="1:11">
      <c r="B20" s="30">
        <v>7</v>
      </c>
      <c r="C20" s="31"/>
      <c r="D20" s="39"/>
      <c r="E20" s="33"/>
      <c r="F20" s="33"/>
      <c r="G20" s="34">
        <v>0</v>
      </c>
      <c r="H20" s="34"/>
      <c r="I20" s="35"/>
      <c r="J20" s="36"/>
      <c r="K20" s="37"/>
    </row>
    <row r="21" ht="20" customHeight="1" spans="1:11">
      <c r="B21" s="27" t="s">
        <v>47</v>
      </c>
      <c r="C21" s="40"/>
      <c r="D21" s="40"/>
      <c r="E21" s="40"/>
      <c r="F21" s="28"/>
      <c r="G21" s="41">
        <f>SUM(G11:G20)</f>
        <v>0</v>
      </c>
      <c r="H21" s="41">
        <f>SUM(H11:H20)</f>
        <v>0</v>
      </c>
      <c r="I21" s="42">
        <f>SUM(I11:J20)</f>
        <v>0</v>
      </c>
      <c r="J21" s="43"/>
      <c r="K21" s="44"/>
    </row>
    <row r="22" ht="20" customHeight="1" spans="1:11">
      <c r="B22" s="24"/>
      <c r="C22" s="24"/>
      <c r="D22" s="24"/>
      <c r="E22" s="24"/>
      <c r="F22" s="24"/>
      <c r="G22" s="24"/>
      <c r="H22" s="24"/>
      <c r="I22" s="24"/>
      <c r="J22" s="45"/>
      <c r="K22" s="24"/>
    </row>
    <row r="23" ht="20" customHeight="1" spans="1:11">
      <c r="B23" s="29" t="s">
        <v>73</v>
      </c>
      <c r="C23" s="29"/>
      <c r="D23" s="29"/>
      <c r="E23" s="29"/>
      <c r="F23" s="29"/>
      <c r="G23" s="29" t="s">
        <v>80</v>
      </c>
      <c r="H23" s="29"/>
      <c r="I23" s="29"/>
      <c r="J23" s="29"/>
      <c r="K23" s="29" t="s">
        <v>81</v>
      </c>
    </row>
    <row r="24" ht="20" customHeight="1" spans="1:11">
      <c r="B24" s="46">
        <f>H21</f>
        <v>0</v>
      </c>
      <c r="C24" s="46"/>
      <c r="D24" s="46"/>
      <c r="E24" s="46"/>
      <c r="F24" s="46"/>
      <c r="G24" s="46">
        <f>I21</f>
        <v>0</v>
      </c>
      <c r="H24" s="46"/>
      <c r="I24" s="46"/>
      <c r="J24" s="46"/>
      <c r="K24" s="47">
        <f>SUM(B24:J24)</f>
        <v>0</v>
      </c>
    </row>
    <row r="25" ht="20" customHeight="1" spans="1:11"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ht="20" customHeight="1" spans="1:11">
      <c r="B26" s="24" t="s">
        <v>82</v>
      </c>
      <c r="C26" s="24"/>
      <c r="D26" s="24"/>
      <c r="E26" s="24"/>
      <c r="F26" s="24" t="s">
        <v>54</v>
      </c>
      <c r="G26" s="24" t="s">
        <v>83</v>
      </c>
      <c r="H26" s="24"/>
      <c r="I26" s="24"/>
      <c r="J26" s="24" t="s">
        <v>56</v>
      </c>
      <c r="K26" s="24"/>
    </row>
    <row r="29" ht="20.4" spans="1:11">
      <c r="A29" s="2" t="s">
        <v>84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1:11">
      <c r="B31" s="5"/>
      <c r="C31" s="6"/>
      <c r="D31" s="7" t="s">
        <v>58</v>
      </c>
      <c r="E31" s="7"/>
      <c r="F31" s="8" t="s">
        <v>59</v>
      </c>
      <c r="G31" s="8"/>
      <c r="H31" s="7" t="s">
        <v>60</v>
      </c>
      <c r="I31" s="6"/>
      <c r="J31" s="8" t="s">
        <v>85</v>
      </c>
      <c r="K31" s="9"/>
    </row>
    <row r="32" ht="20" customHeight="1" spans="1:11">
      <c r="B32" s="10"/>
      <c r="C32" s="11"/>
      <c r="D32" s="12" t="s">
        <v>61</v>
      </c>
      <c r="E32" s="12"/>
      <c r="F32" s="13" t="s">
        <v>62</v>
      </c>
      <c r="G32" s="13"/>
      <c r="H32" s="12" t="s">
        <v>63</v>
      </c>
      <c r="I32" s="11"/>
      <c r="J32" s="13" t="s">
        <v>86</v>
      </c>
      <c r="K32" s="14"/>
    </row>
    <row r="33" ht="20" customHeight="1" spans="2:11">
      <c r="B33" s="10"/>
      <c r="C33" s="11"/>
      <c r="D33" s="12" t="s">
        <v>65</v>
      </c>
      <c r="E33" s="12"/>
      <c r="F33" s="15">
        <v>44444</v>
      </c>
      <c r="G33" s="13"/>
      <c r="H33" s="12" t="s">
        <v>67</v>
      </c>
      <c r="I33" s="16"/>
      <c r="J33" s="17" t="s">
        <v>68</v>
      </c>
      <c r="K33" s="14"/>
    </row>
    <row r="34" ht="20" customHeight="1" spans="2:11">
      <c r="B34" s="18"/>
      <c r="C34" s="19"/>
      <c r="D34" s="20"/>
      <c r="E34" s="20"/>
      <c r="F34" s="21"/>
      <c r="G34" s="21"/>
      <c r="H34" s="20" t="s">
        <v>69</v>
      </c>
      <c r="I34" s="22"/>
      <c r="J34" s="21"/>
      <c r="K34" s="23"/>
    </row>
    <row r="35" ht="20" customHeight="1"/>
    <row r="36" ht="20" customHeight="1" spans="2:11">
      <c r="B36" s="33"/>
      <c r="C36" s="33"/>
      <c r="D36" s="48" t="s">
        <v>87</v>
      </c>
      <c r="E36" s="33" t="s">
        <v>88</v>
      </c>
      <c r="F36" s="33"/>
      <c r="G36" s="34" t="s">
        <v>89</v>
      </c>
      <c r="H36" s="34" t="s">
        <v>90</v>
      </c>
      <c r="I36" s="34" t="s">
        <v>47</v>
      </c>
      <c r="J36" s="34"/>
      <c r="K36" s="49" t="s">
        <v>75</v>
      </c>
    </row>
    <row r="37" ht="25.25" customHeight="1" spans="2:11">
      <c r="B37" s="50">
        <v>1</v>
      </c>
      <c r="C37" s="51"/>
      <c r="D37" s="52" t="s">
        <v>91</v>
      </c>
      <c r="E37" s="53" t="s">
        <v>92</v>
      </c>
      <c r="F37" s="33"/>
      <c r="G37" s="34">
        <v>200</v>
      </c>
      <c r="H37" s="34">
        <v>1</v>
      </c>
      <c r="I37" s="35">
        <f>G37*H37</f>
        <v>200</v>
      </c>
      <c r="J37" s="36"/>
      <c r="K37" s="54"/>
    </row>
    <row r="38" ht="25.25" customHeight="1" spans="2:11">
      <c r="B38" s="55"/>
      <c r="C38" s="56"/>
      <c r="D38" s="57"/>
      <c r="E38" s="58"/>
      <c r="F38" s="58"/>
      <c r="G38" s="34"/>
      <c r="H38" s="34"/>
      <c r="I38" s="35"/>
      <c r="J38" s="36"/>
      <c r="K38" s="59"/>
    </row>
    <row r="39" ht="25.25" customHeight="1" spans="2:11">
      <c r="B39" s="55"/>
      <c r="C39" s="56"/>
      <c r="D39" s="57"/>
      <c r="E39" s="58"/>
      <c r="F39" s="58"/>
      <c r="G39" s="34"/>
      <c r="H39" s="34"/>
      <c r="I39" s="35"/>
      <c r="J39" s="36"/>
      <c r="K39" s="59"/>
    </row>
    <row r="40" ht="25.25" customHeight="1" spans="2:11">
      <c r="B40" s="60"/>
      <c r="C40" s="61"/>
      <c r="D40" s="57"/>
      <c r="E40" s="58"/>
      <c r="F40" s="58"/>
      <c r="G40" s="34"/>
      <c r="H40" s="34"/>
      <c r="I40" s="35"/>
      <c r="J40" s="36"/>
      <c r="K40" s="62"/>
    </row>
    <row r="41" ht="20" customHeight="1" spans="2:11">
      <c r="B41" s="27" t="s">
        <v>47</v>
      </c>
      <c r="C41" s="40"/>
      <c r="D41" s="40"/>
      <c r="E41" s="40"/>
      <c r="F41" s="28"/>
      <c r="G41" s="41"/>
      <c r="H41" s="41">
        <f>SUM(H22:H40)</f>
        <v>1</v>
      </c>
      <c r="I41" s="42">
        <f>SUM(I37:J40)</f>
        <v>200</v>
      </c>
      <c r="J41" s="43"/>
      <c r="K41" s="44"/>
    </row>
    <row r="42" ht="20" customHeight="1" spans="2:11">
      <c r="B42" s="24" t="s">
        <v>82</v>
      </c>
      <c r="C42" s="24"/>
      <c r="D42" s="24"/>
      <c r="E42" s="24"/>
      <c r="F42" s="24" t="s">
        <v>54</v>
      </c>
      <c r="G42" s="24" t="s">
        <v>83</v>
      </c>
      <c r="H42" s="24"/>
      <c r="I42" s="24"/>
      <c r="J42" s="24" t="s">
        <v>56</v>
      </c>
      <c r="K42" s="24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2020-09-11T18:15:00Z</cp:lastPrinted>
  <dcterms:modified xsi:type="dcterms:W3CDTF">2025-12-29T12:24:54Z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3076-12.1.24031.24031</vt:lpwstr>
  </property>
  <property fmtid="{D5CDD505-2E9C-101B-9397-08002B2CF9AE}" pid="3" name="ICV">
    <vt:lpwstr>48D7E0BF00A2B1C858F9E563E31CB91D</vt:lpwstr>
  </property>
  <property fmtid="{D5CDD505-2E9C-101B-9397-08002B2CF9AE}" pid="4" name="CalculationRule">
    <vt:i4>0</vt:i4>
  </property>
</Properties>
</file>