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<sst xmlns="http://schemas.openxmlformats.org/spreadsheetml/2006/main" count="91">
  <si>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</si>
  <si>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</si>
  <si>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</si>
  <si>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</si>
  <si>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</si>
  <si>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</si>
  <si>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</si>
  <si>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</si>
  <si>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</si>
  <si>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</si>
  <si>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</si>
  <si>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</si>
  <si>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</si>
  <si>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</si>
  <si>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</si>
  <si>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</si>
  <si>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</si>
  <si>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</si>
  <si>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</si>
  <si>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</si>
  <si>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</si>
  <si>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</si>
  <si>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</si>
  <si>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</si>
  <si>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</si>
  <si>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</si>
  <si>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</si>
  <si>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</si>
  <si>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</si>
  <si>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</si>
  <si>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</si>
  <si>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</si>
  <si>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</si>
  <si>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</si>
  <si>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</si>
  <si>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</si>
  <si>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</si>
  <si>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</si>
  <si>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</si>
  <si>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</si>
  <si>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</si>
  <si>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</si>
  <si>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</si>
  <si>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</si>
  <si>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</si>
  <si>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</si>
  <si>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</si>
  <si>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</si>
  <si>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</si>
  <si>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</si>
  <si>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</si>
  <si>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</si>
  <si>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</si>
  <si>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</si>
  <si>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</si>
  <si>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</si>
  <si>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</si>
  <si>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业务经理</t>
  </si>
  <si>
    <t>发生地:</t>
  </si>
  <si>
    <t>北京+重庆</t>
  </si>
  <si>
    <t>部门:</t>
  </si>
  <si>
    <t>会奖2部B组</t>
  </si>
  <si>
    <t>发生日期:</t>
  </si>
  <si>
    <t>12月20日-23日</t>
  </si>
  <si>
    <t>报销日期:</t>
  </si>
  <si>
    <t>团号:</t>
  </si>
  <si>
    <t>HMJB-190101-ANS294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</si>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</sst>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yyyy&quot;年&quot;m&quot;月&quot;d&quot;日&quot;;@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2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1" borderId="19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35" borderId="20" applyNumberFormat="0" applyAlignment="0" applyProtection="0">
      <alignment vertical="center"/>
    </xf>
    <xf numFmtId="0" fontId="25" fillId="35" borderId="17" applyNumberFormat="0" applyAlignment="0" applyProtection="0">
      <alignment vertical="center"/>
    </xf>
    <xf numFmtId="0" fontId="26" fillId="37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13" workbookViewId="0">
      <selection activeCell="A58" sqref="A58:B58"/>
    </sheetView>
  </sheetViews>
  <sheetFormatPr defaultColWidth="9" defaultRowHeight="21" customHeight="1"/>
  <cols>
    <col min="1" max="1" width="9" style="54"/>
    <col min="2" max="2" width="16.7583333333333" customWidth="1"/>
    <col min="3" max="3" width="11.5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10000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10000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43</v>
      </c>
      <c r="C53" s="70">
        <f>SUM(C52,C44,C40,C37,C32,C27,C24,C21,C16,C13)</f>
        <v>10000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90"/>
      <c r="J53" s="98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9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100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M25" sqref="M25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40">
        <v>43494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1"/>
      <c r="J8" s="15" t="s">
        <v>66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3"/>
      <c r="J11" s="44"/>
      <c r="K11" s="45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627</v>
      </c>
      <c r="H12" s="25">
        <v>627</v>
      </c>
      <c r="I12" s="43"/>
      <c r="J12" s="44"/>
      <c r="K12" s="45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3"/>
      <c r="J13" s="44"/>
      <c r="K13" s="45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37</v>
      </c>
      <c r="H14" s="25">
        <v>37</v>
      </c>
      <c r="I14" s="43"/>
      <c r="J14" s="44"/>
      <c r="K14" s="45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0</v>
      </c>
      <c r="H15" s="25"/>
      <c r="I15" s="43"/>
      <c r="J15" s="44"/>
      <c r="K15" s="45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3"/>
      <c r="J16" s="44"/>
      <c r="K16" s="45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3"/>
      <c r="J17" s="44"/>
      <c r="K17" s="45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664</v>
      </c>
      <c r="H18" s="30">
        <f>SUM(H11:H17)</f>
        <v>664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664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50">
        <f>SUM(B21:J21)</f>
        <v>664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50</v>
      </c>
      <c r="G23" s="16" t="s">
        <v>85</v>
      </c>
      <c r="H23" s="16"/>
      <c r="I23" s="16"/>
      <c r="J23" s="16" t="s">
        <v>52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56</v>
      </c>
      <c r="I28" s="5"/>
      <c r="J28" s="7"/>
      <c r="K28" s="37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60</v>
      </c>
      <c r="I29" s="9"/>
      <c r="J29" s="11"/>
      <c r="K29" s="38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64</v>
      </c>
      <c r="I30" s="39"/>
      <c r="J30" s="11"/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41"/>
      <c r="J31" s="15"/>
      <c r="K31" s="42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51" t="s">
        <v>72</v>
      </c>
    </row>
    <row r="34" ht="20.1" customHeight="1" spans="2:11">
      <c r="B34" s="27">
        <v>1</v>
      </c>
      <c r="C34" s="27"/>
      <c r="D34" s="33"/>
      <c r="E34" s="34"/>
      <c r="F34" s="27"/>
      <c r="G34" s="25"/>
      <c r="H34" s="25"/>
      <c r="I34" s="43"/>
      <c r="J34" s="44"/>
      <c r="K34" s="52"/>
    </row>
    <row r="35" ht="20.1" customHeight="1" spans="2:11">
      <c r="B35" s="27">
        <v>2</v>
      </c>
      <c r="C35" s="27"/>
      <c r="D35" s="33"/>
      <c r="E35" s="34"/>
      <c r="F35" s="27"/>
      <c r="G35" s="25"/>
      <c r="H35" s="25"/>
      <c r="I35" s="43"/>
      <c r="J35" s="44"/>
      <c r="K35" s="52"/>
    </row>
    <row r="36" ht="20.1" customHeight="1" spans="2:11">
      <c r="B36" s="27">
        <v>3</v>
      </c>
      <c r="C36" s="27"/>
      <c r="D36" s="33"/>
      <c r="E36" s="35"/>
      <c r="F36" s="35"/>
      <c r="G36" s="25"/>
      <c r="H36" s="25"/>
      <c r="I36" s="43"/>
      <c r="J36" s="44"/>
      <c r="K36" s="52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6">
        <f>SUM(I34:J36)</f>
        <v>0</v>
      </c>
      <c r="J37" s="47"/>
      <c r="K37" s="48"/>
    </row>
    <row r="38" ht="20.1" customHeight="1" spans="2:11">
      <c r="B38" s="16" t="s">
        <v>84</v>
      </c>
      <c r="C38" s="16"/>
      <c r="D38" s="16"/>
      <c r="E38" s="16"/>
      <c r="F38" s="16" t="s">
        <v>50</v>
      </c>
      <c r="G38" s="16" t="s">
        <v>85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2019-01-31T03:04:16Z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