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5F7E8689-E329-4D2D-9518-627567435A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  <sheet name="员工报销明细" sheetId="3" r:id="rId2"/>
  </sheets>
  <calcPr calcId="191029" iterateDelta="1E-10"/>
</workbook>
</file>

<file path=xl/calcChain.xml><?xml version="1.0" encoding="utf-8"?>
<calcChain xmlns="http://schemas.openxmlformats.org/spreadsheetml/2006/main">
  <c r="I15" i="4" l="1"/>
  <c r="G15" i="4"/>
  <c r="H15" i="4"/>
  <c r="H27" i="4" s="1"/>
  <c r="B30" i="4" s="1"/>
  <c r="G19" i="4"/>
  <c r="I42" i="4"/>
  <c r="I44" i="4" s="1"/>
  <c r="I43" i="4"/>
  <c r="H44" i="4"/>
  <c r="G27" i="4" l="1"/>
  <c r="I19" i="4"/>
  <c r="I27" i="4" s="1"/>
  <c r="G30" i="4" s="1"/>
  <c r="K30" i="4" s="1"/>
  <c r="H8" i="3" l="1"/>
  <c r="H10" i="3"/>
  <c r="H11" i="3"/>
  <c r="H12" i="3"/>
  <c r="F13" i="3"/>
  <c r="G13" i="3"/>
  <c r="H13" i="3"/>
  <c r="H14" i="3"/>
  <c r="H15" i="3"/>
  <c r="F16" i="3"/>
  <c r="G16" i="3"/>
  <c r="H16" i="3"/>
  <c r="H17" i="3"/>
  <c r="H18" i="3"/>
  <c r="H19" i="3"/>
  <c r="H20" i="3"/>
  <c r="F21" i="3"/>
  <c r="G21" i="3"/>
  <c r="H22" i="3"/>
  <c r="H23" i="3"/>
  <c r="H24" i="3"/>
  <c r="G25" i="3"/>
  <c r="H26" i="3"/>
  <c r="H27" i="3"/>
  <c r="H28" i="3"/>
  <c r="H29" i="3"/>
  <c r="H30" i="3"/>
  <c r="H31" i="3"/>
  <c r="H32" i="3"/>
  <c r="H33" i="3"/>
  <c r="H34" i="3"/>
  <c r="F35" i="3"/>
  <c r="G35" i="3"/>
  <c r="H36" i="3"/>
  <c r="H37" i="3"/>
  <c r="H40" i="3" s="1"/>
  <c r="H38" i="3"/>
  <c r="H39" i="3"/>
  <c r="F40" i="3"/>
  <c r="G40" i="3"/>
  <c r="H41" i="3"/>
  <c r="H45" i="3" s="1"/>
  <c r="H42" i="3"/>
  <c r="H43" i="3"/>
  <c r="H44" i="3"/>
  <c r="F45" i="3"/>
  <c r="G45" i="3"/>
  <c r="H46" i="3"/>
  <c r="H48" i="3" s="1"/>
  <c r="H47" i="3"/>
  <c r="F48" i="3"/>
  <c r="G48" i="3"/>
  <c r="H49" i="3"/>
  <c r="H52" i="3" s="1"/>
  <c r="H50" i="3"/>
  <c r="H51" i="3"/>
  <c r="F52" i="3"/>
  <c r="G52" i="3"/>
  <c r="H53" i="3"/>
  <c r="H54" i="3"/>
  <c r="H55" i="3"/>
  <c r="H56" i="3"/>
  <c r="F57" i="3"/>
  <c r="H57" i="3" s="1"/>
  <c r="E57" i="3"/>
  <c r="G57" i="3"/>
  <c r="D57" i="3"/>
  <c r="C57" i="3"/>
  <c r="D52" i="3"/>
  <c r="C52" i="3"/>
  <c r="E49" i="3"/>
  <c r="E52" i="3" s="1"/>
  <c r="D48" i="3"/>
  <c r="C48" i="3"/>
  <c r="E46" i="3"/>
  <c r="E48" i="3" s="1"/>
  <c r="D45" i="3"/>
  <c r="C45" i="3"/>
  <c r="E41" i="3"/>
  <c r="E45" i="3" s="1"/>
  <c r="D40" i="3"/>
  <c r="C40" i="3"/>
  <c r="E36" i="3"/>
  <c r="E40" i="3" s="1"/>
  <c r="D35" i="3"/>
  <c r="C35" i="3"/>
  <c r="E26" i="3"/>
  <c r="E35" i="3" s="1"/>
  <c r="D25" i="3"/>
  <c r="C25" i="3"/>
  <c r="E22" i="3"/>
  <c r="E25" i="3" s="1"/>
  <c r="D21" i="3"/>
  <c r="C21" i="3"/>
  <c r="E17" i="3"/>
  <c r="E21" i="3" s="1"/>
  <c r="D16" i="3"/>
  <c r="C16" i="3"/>
  <c r="E14" i="3"/>
  <c r="E16" i="3" s="1"/>
  <c r="D13" i="3"/>
  <c r="C13" i="3"/>
  <c r="E8" i="3"/>
  <c r="E13" i="3" s="1"/>
  <c r="M27" i="3" l="1"/>
  <c r="H35" i="3"/>
  <c r="H58" i="3" s="1"/>
  <c r="H25" i="3"/>
  <c r="H21" i="3"/>
  <c r="G58" i="3"/>
  <c r="G63" i="3" s="1"/>
  <c r="F58" i="3"/>
  <c r="E63" i="3" s="1"/>
  <c r="C58" i="3"/>
  <c r="D58" i="3"/>
  <c r="E58" i="3"/>
  <c r="A63" i="3" s="1"/>
  <c r="C63" i="3" l="1"/>
  <c r="I63" i="3" s="1"/>
</calcChain>
</file>

<file path=xl/sharedStrings.xml><?xml version="1.0" encoding="utf-8"?>
<sst xmlns="http://schemas.openxmlformats.org/spreadsheetml/2006/main" count="116" uniqueCount="95">
  <si>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</si>
  <si>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</si>
  <si>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</si>
  <si>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</si>
  <si>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</si>
  <si>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</si>
  <si>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</si>
  <si>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</si>
  <si>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</si>
  <si>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</si>
  <si>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</si>
  <si>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</si>
  <si>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</si>
  <si>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</si>
  <si>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</si>
  <si>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</si>
  <si>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</si>
  <si>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</si>
  <si>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</si>
  <si>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</si>
  <si>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</si>
  <si>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</si>
  <si>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</si>
  <si>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</si>
  <si>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</si>
  <si>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</si>
  <si>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</si>
  <si>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</si>
  <si>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</si>
  <si>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</si>
  <si>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</si>
  <si>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</si>
  <si>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</si>
  <si>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</si>
  <si>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</si>
  <si>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</si>
  <si>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</si>
  <si>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</si>
  <si>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</si>
  <si>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</si>
  <si>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</si>
  <si>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</si>
  <si>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</si>
  <si>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</si>
  <si>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</si>
  <si>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</si>
  <si>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</si>
  <si>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</si>
  <si>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</si>
  <si>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</si>
  <si>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</t>
    <phoneticPr fontId="10" type="noConversion"/>
  </si>
  <si>
    <t>会议日期：2022.12.-30</t>
    <phoneticPr fontId="10" type="noConversion"/>
  </si>
  <si>
    <t>可用项目：租车费、大交通、过路费、过桥费。
加油费（仅试驾活动可用，且只可使用活动当时当地的加油票）</t>
    <phoneticPr fontId="10" type="noConversion"/>
  </si>
  <si>
    <t>合规:</t>
  </si>
  <si>
    <t>报销人:</t>
  </si>
  <si>
    <t>上海</t>
    <phoneticPr fontId="15" type="noConversion"/>
  </si>
  <si>
    <t>备注</t>
  </si>
  <si>
    <t>天数</t>
  </si>
  <si>
    <t>每天金额</t>
  </si>
  <si>
    <t>出差起止日期</t>
  </si>
  <si>
    <t>出差城市</t>
  </si>
  <si>
    <t>团号:</t>
  </si>
  <si>
    <t>报销日期:</t>
  </si>
  <si>
    <t>发生日期:</t>
  </si>
  <si>
    <t>上海事业部</t>
    <phoneticPr fontId="16" type="noConversion"/>
  </si>
  <si>
    <t>部门:</t>
  </si>
  <si>
    <t>发生地:</t>
  </si>
  <si>
    <t>实习生</t>
    <phoneticPr fontId="15" type="noConversion"/>
  </si>
  <si>
    <t>职位:</t>
  </si>
  <si>
    <t>李嘉慧</t>
    <phoneticPr fontId="15" type="noConversion"/>
  </si>
  <si>
    <t>姓名:</t>
  </si>
  <si>
    <t>【员工上会补助统计单】</t>
  </si>
  <si>
    <t>报销总金额</t>
  </si>
  <si>
    <t>补票金额</t>
  </si>
  <si>
    <t>合格发票金额</t>
  </si>
  <si>
    <t>其他</t>
  </si>
  <si>
    <t>上会补助</t>
  </si>
  <si>
    <t>餐费</t>
  </si>
  <si>
    <t>住宿费</t>
  </si>
  <si>
    <t>市内交通（打车）</t>
  </si>
  <si>
    <t>当时当地</t>
  </si>
  <si>
    <t>大交通（机票/火车票）</t>
  </si>
  <si>
    <t>差旅费</t>
  </si>
  <si>
    <t>不合格发票金额</t>
  </si>
  <si>
    <t>实际报销金额</t>
  </si>
  <si>
    <t>用途</t>
  </si>
  <si>
    <t>报销项目</t>
  </si>
  <si>
    <t>上海事业部</t>
    <phoneticPr fontId="15" type="noConversion"/>
  </si>
  <si>
    <t>【员工差旅报销单】</t>
  </si>
  <si>
    <t>2.1-2.12</t>
    <phoneticPr fontId="10" type="noConversion"/>
  </si>
  <si>
    <t>厦门</t>
    <phoneticPr fontId="15" type="noConversion"/>
  </si>
  <si>
    <t>2.4-2.5</t>
    <phoneticPr fontId="15" type="noConversion"/>
  </si>
  <si>
    <t>2.1-2.3、2.6-2.11</t>
    <phoneticPr fontId="15" type="noConversion"/>
  </si>
  <si>
    <t>2.1-2.12</t>
    <phoneticPr fontId="15" type="noConversion"/>
  </si>
  <si>
    <t>HMOA-230026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</si>
</sst>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9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DengXian"/>
      <family val="2"/>
      <charset val="134"/>
      <scheme val="minor"/>
    </font>
    <font>
      <sz val="9"/>
      <name val="DengXian"/>
      <family val="3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11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40" fontId="0" fillId="0" borderId="2" xfId="0" applyNumberForma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0" fontId="1" fillId="0" borderId="2" xfId="0" applyNumberFormat="1" applyFont="1" applyBorder="1" applyAlignment="1">
      <alignment horizontal="right" vertical="center"/>
    </xf>
    <xf numFmtId="4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6" borderId="2" xfId="0" applyFont="1" applyFill="1" applyBorder="1">
      <alignment vertical="center"/>
    </xf>
    <xf numFmtId="0" fontId="11" fillId="0" borderId="0" xfId="4">
      <alignment vertical="center"/>
    </xf>
    <xf numFmtId="0" fontId="13" fillId="0" borderId="0" xfId="5" applyFont="1">
      <alignment vertical="center"/>
    </xf>
    <xf numFmtId="0" fontId="14" fillId="0" borderId="2" xfId="5" applyFont="1" applyBorder="1" applyAlignment="1">
      <alignment horizontal="center" vertical="center"/>
    </xf>
    <xf numFmtId="178" fontId="14" fillId="0" borderId="2" xfId="5" applyNumberFormat="1" applyFont="1" applyBorder="1" applyAlignment="1">
      <alignment horizontal="center" vertical="center"/>
    </xf>
    <xf numFmtId="0" fontId="14" fillId="0" borderId="8" xfId="5" applyFont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 wrapText="1"/>
    </xf>
    <xf numFmtId="179" fontId="13" fillId="6" borderId="8" xfId="5" applyNumberFormat="1" applyFont="1" applyFill="1" applyBorder="1" applyAlignment="1">
      <alignment horizontal="center" vertical="center"/>
    </xf>
    <xf numFmtId="179" fontId="13" fillId="6" borderId="6" xfId="5" applyNumberFormat="1" applyFont="1" applyFill="1" applyBorder="1" applyAlignment="1">
      <alignment horizontal="center" vertical="center"/>
    </xf>
    <xf numFmtId="179" fontId="13" fillId="6" borderId="2" xfId="5" applyNumberFormat="1" applyFont="1" applyFill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8" borderId="1" xfId="5" applyFont="1" applyFill="1" applyBorder="1" applyAlignment="1">
      <alignment horizontal="center" vertical="center"/>
    </xf>
    <xf numFmtId="0" fontId="13" fillId="0" borderId="1" xfId="5" applyFont="1" applyBorder="1">
      <alignment vertical="center"/>
    </xf>
    <xf numFmtId="0" fontId="13" fillId="0" borderId="1" xfId="5" applyFont="1" applyBorder="1" applyAlignment="1">
      <alignment horizontal="right" vertical="center"/>
    </xf>
    <xf numFmtId="0" fontId="13" fillId="0" borderId="10" xfId="5" applyFont="1" applyBorder="1">
      <alignment vertical="center"/>
    </xf>
    <xf numFmtId="0" fontId="13" fillId="0" borderId="0" xfId="5" applyFont="1" applyAlignment="1">
      <alignment horizontal="right" vertical="center"/>
    </xf>
    <xf numFmtId="0" fontId="13" fillId="0" borderId="11" xfId="5" applyFont="1" applyBorder="1">
      <alignment vertical="center"/>
    </xf>
    <xf numFmtId="0" fontId="13" fillId="0" borderId="14" xfId="5" applyFont="1" applyBorder="1">
      <alignment vertical="center"/>
    </xf>
    <xf numFmtId="0" fontId="13" fillId="0" borderId="14" xfId="5" applyFont="1" applyBorder="1" applyAlignment="1">
      <alignment horizontal="right" vertical="center"/>
    </xf>
    <xf numFmtId="0" fontId="13" fillId="0" borderId="15" xfId="5" applyFont="1" applyBorder="1">
      <alignment vertical="center"/>
    </xf>
    <xf numFmtId="176" fontId="14" fillId="0" borderId="2" xfId="5" applyNumberFormat="1" applyFont="1" applyBorder="1" applyAlignment="1">
      <alignment horizontal="center" vertical="center"/>
    </xf>
    <xf numFmtId="177" fontId="13" fillId="0" borderId="0" xfId="5" applyNumberFormat="1" applyFont="1" applyAlignment="1">
      <alignment horizontal="left" vertical="center"/>
    </xf>
    <xf numFmtId="0" fontId="14" fillId="0" borderId="2" xfId="5" applyFont="1" applyBorder="1">
      <alignment vertical="center"/>
    </xf>
    <xf numFmtId="0" fontId="13" fillId="6" borderId="2" xfId="5" applyFont="1" applyFill="1" applyBorder="1">
      <alignment vertical="center"/>
    </xf>
    <xf numFmtId="0" fontId="13" fillId="6" borderId="2" xfId="5" applyFont="1" applyFill="1" applyBorder="1" applyAlignment="1">
      <alignment vertical="center" wrapText="1"/>
    </xf>
    <xf numFmtId="0" fontId="13" fillId="0" borderId="9" xfId="5" applyFont="1" applyBorder="1">
      <alignment vertical="center"/>
    </xf>
    <xf numFmtId="0" fontId="13" fillId="0" borderId="13" xfId="5" applyFont="1" applyBorder="1">
      <alignment vertical="center"/>
    </xf>
    <xf numFmtId="0" fontId="4" fillId="0" borderId="0" xfId="5" applyFont="1" applyAlignment="1">
      <alignment horizontal="right" vertical="center"/>
    </xf>
    <xf numFmtId="0" fontId="18" fillId="0" borderId="0" xfId="5" applyFont="1">
      <alignment vertical="center"/>
    </xf>
    <xf numFmtId="0" fontId="12" fillId="0" borderId="0" xfId="5">
      <alignment vertical="center"/>
    </xf>
    <xf numFmtId="0" fontId="13" fillId="6" borderId="2" xfId="5" applyFont="1" applyFill="1" applyBorder="1" applyAlignment="1">
      <alignment horizontal="center" vertical="center"/>
    </xf>
    <xf numFmtId="179" fontId="13" fillId="6" borderId="6" xfId="5" applyNumberFormat="1" applyFont="1" applyFill="1" applyBorder="1" applyAlignment="1">
      <alignment horizontal="center" vertical="center"/>
    </xf>
    <xf numFmtId="179" fontId="13" fillId="6" borderId="8" xfId="5" applyNumberFormat="1" applyFont="1" applyFill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4" fillId="0" borderId="7" xfId="5" applyFont="1" applyBorder="1" applyAlignment="1">
      <alignment horizontal="center" vertical="center"/>
    </xf>
    <xf numFmtId="0" fontId="14" fillId="0" borderId="8" xfId="5" applyFont="1" applyBorder="1" applyAlignment="1">
      <alignment horizontal="center" vertical="center"/>
    </xf>
    <xf numFmtId="178" fontId="14" fillId="0" borderId="6" xfId="5" applyNumberFormat="1" applyFont="1" applyBorder="1" applyAlignment="1">
      <alignment horizontal="center" vertical="center"/>
    </xf>
    <xf numFmtId="178" fontId="14" fillId="0" borderId="8" xfId="5" applyNumberFormat="1" applyFont="1" applyBorder="1" applyAlignment="1">
      <alignment horizontal="center" vertical="center"/>
    </xf>
    <xf numFmtId="0" fontId="11" fillId="0" borderId="0" xfId="4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177" fontId="14" fillId="6" borderId="2" xfId="5" applyNumberFormat="1" applyFont="1" applyFill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3" fillId="8" borderId="14" xfId="5" applyFont="1" applyFill="1" applyBorder="1" applyAlignment="1">
      <alignment horizontal="center" vertical="center"/>
    </xf>
    <xf numFmtId="179" fontId="13" fillId="6" borderId="2" xfId="5" applyNumberFormat="1" applyFont="1" applyFill="1" applyBorder="1" applyAlignment="1">
      <alignment horizontal="center" vertical="center"/>
    </xf>
    <xf numFmtId="0" fontId="13" fillId="8" borderId="0" xfId="5" applyFont="1" applyFill="1" applyAlignment="1">
      <alignment horizontal="center" vertical="center"/>
    </xf>
    <xf numFmtId="0" fontId="13" fillId="8" borderId="12" xfId="5" applyFont="1" applyFill="1" applyBorder="1" applyAlignment="1">
      <alignment horizontal="center" vertical="center"/>
    </xf>
    <xf numFmtId="0" fontId="13" fillId="8" borderId="1" xfId="5" applyFont="1" applyFill="1" applyBorder="1" applyAlignment="1">
      <alignment horizontal="center" vertical="center"/>
    </xf>
    <xf numFmtId="0" fontId="13" fillId="8" borderId="9" xfId="5" applyFont="1" applyFill="1" applyBorder="1" applyAlignment="1">
      <alignment horizontal="center" vertical="center"/>
    </xf>
    <xf numFmtId="0" fontId="13" fillId="6" borderId="6" xfId="5" applyFont="1" applyFill="1" applyBorder="1" applyAlignment="1">
      <alignment horizontal="center" vertical="center"/>
    </xf>
    <xf numFmtId="0" fontId="13" fillId="6" borderId="8" xfId="5" applyFont="1" applyFill="1" applyBorder="1" applyAlignment="1">
      <alignment horizontal="center" vertical="center"/>
    </xf>
    <xf numFmtId="0" fontId="13" fillId="8" borderId="13" xfId="5" applyFont="1" applyFill="1" applyBorder="1" applyAlignment="1">
      <alignment horizontal="center" vertical="center"/>
    </xf>
    <xf numFmtId="0" fontId="13" fillId="6" borderId="15" xfId="5" applyFont="1" applyFill="1" applyBorder="1" applyAlignment="1">
      <alignment horizontal="center" vertical="center"/>
    </xf>
    <xf numFmtId="0" fontId="13" fillId="6" borderId="13" xfId="5" applyFont="1" applyFill="1" applyBorder="1" applyAlignment="1">
      <alignment horizontal="center" vertical="center"/>
    </xf>
    <xf numFmtId="0" fontId="13" fillId="6" borderId="11" xfId="5" applyFont="1" applyFill="1" applyBorder="1" applyAlignment="1">
      <alignment horizontal="center" vertical="center"/>
    </xf>
    <xf numFmtId="0" fontId="13" fillId="6" borderId="12" xfId="5" applyFont="1" applyFill="1" applyBorder="1" applyAlignment="1">
      <alignment horizontal="center" vertical="center"/>
    </xf>
    <xf numFmtId="0" fontId="13" fillId="6" borderId="10" xfId="5" applyFont="1" applyFill="1" applyBorder="1" applyAlignment="1">
      <alignment horizontal="center" vertical="center"/>
    </xf>
    <xf numFmtId="0" fontId="13" fillId="6" borderId="9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13" fillId="6" borderId="4" xfId="5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6">
    <cellStyle name="常规" xfId="0" builtinId="0"/>
    <cellStyle name="常规 2" xfId="1" xr:uid="{00000000-0005-0000-0000-000031000000}"/>
    <cellStyle name="常规 3" xfId="2" xr:uid="{00000000-0005-0000-0000-000032000000}"/>
    <cellStyle name="常规 3 2" xfId="5" xr:uid="{17ABA32A-56E3-45BF-9EA3-4B7ACF1B50F3}"/>
    <cellStyle name="常规 4" xfId="3" xr:uid="{00000000-0005-0000-0000-000033000000}"/>
    <cellStyle name="常规 5" xfId="4" xr:uid="{83A0EE84-7A2D-4FEB-987F-78E23D00C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0</xdr:row>
      <xdr:rowOff>19049</xdr:rowOff>
    </xdr:from>
    <xdr:ext cx="1710543" cy="1179195"/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CF0C3E3-FC18-41CC-AFB3-DD9E5407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11504" y="19049"/>
          <a:ext cx="1710543" cy="1179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649450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E0CF-E240-4F15-BBA2-39A50B3A505D}">
  <dimension ref="A1:K45"/>
  <sheetViews>
    <sheetView tabSelected="1" view="pageBreakPreview" topLeftCell="A6" zoomScale="73" zoomScaleNormal="74" workbookViewId="0">
      <selection activeCell="I16" sqref="I16"/>
    </sheetView>
  </sheetViews>
  <sheetFormatPr defaultColWidth="8.77734375" defaultRowHeight="13.8"/>
  <cols>
    <col min="1" max="1" width="1.44140625" style="27" customWidth="1"/>
    <col min="2" max="3" width="2.109375" style="27" customWidth="1"/>
    <col min="4" max="4" width="12.109375" style="27" customWidth="1"/>
    <col min="5" max="5" width="0.77734375" style="27" customWidth="1"/>
    <col min="6" max="6" width="15.44140625" style="27" customWidth="1"/>
    <col min="7" max="7" width="11.6640625" style="27" customWidth="1"/>
    <col min="8" max="8" width="11.109375" style="27" customWidth="1"/>
    <col min="9" max="9" width="1" style="27" customWidth="1"/>
    <col min="10" max="10" width="11.77734375" style="27" customWidth="1"/>
    <col min="11" max="11" width="16.44140625" style="27" customWidth="1"/>
    <col min="12" max="16384" width="8.77734375" style="27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5" spans="2:11" ht="17.399999999999999">
      <c r="B5" s="68" t="s">
        <v>88</v>
      </c>
      <c r="C5" s="68"/>
      <c r="D5" s="68"/>
      <c r="E5" s="68"/>
      <c r="F5" s="68"/>
      <c r="G5" s="68"/>
      <c r="H5" s="68"/>
      <c r="I5" s="68"/>
      <c r="J5" s="68"/>
      <c r="K5" s="68"/>
    </row>
    <row r="6" spans="2:11" ht="15.6">
      <c r="B6" s="55"/>
      <c r="C6" s="55"/>
      <c r="D6" s="55"/>
      <c r="E6" s="55"/>
      <c r="F6" s="55"/>
      <c r="G6" s="55"/>
      <c r="H6" s="55"/>
      <c r="I6" s="55"/>
      <c r="J6" s="55"/>
      <c r="K6" s="54"/>
    </row>
    <row r="7" spans="2:11">
      <c r="B7" s="46"/>
      <c r="C7" s="44"/>
      <c r="D7" s="44"/>
      <c r="E7" s="44"/>
      <c r="F7" s="44"/>
      <c r="G7" s="44"/>
      <c r="H7" s="44"/>
      <c r="I7" s="44"/>
      <c r="J7" s="44"/>
      <c r="K7" s="53"/>
    </row>
    <row r="8" spans="2:11">
      <c r="B8" s="43"/>
      <c r="C8" s="28"/>
      <c r="D8" s="42" t="s">
        <v>70</v>
      </c>
      <c r="E8" s="42"/>
      <c r="F8" s="71" t="s">
        <v>69</v>
      </c>
      <c r="G8" s="71"/>
      <c r="H8" s="42" t="s">
        <v>68</v>
      </c>
      <c r="I8" s="28"/>
      <c r="J8" s="71" t="s">
        <v>67</v>
      </c>
      <c r="K8" s="72"/>
    </row>
    <row r="9" spans="2:11">
      <c r="B9" s="43"/>
      <c r="C9" s="28"/>
      <c r="D9" s="42" t="s">
        <v>66</v>
      </c>
      <c r="E9" s="42"/>
      <c r="F9" s="71" t="s">
        <v>55</v>
      </c>
      <c r="G9" s="71"/>
      <c r="H9" s="42" t="s">
        <v>65</v>
      </c>
      <c r="I9" s="28"/>
      <c r="J9" s="71" t="s">
        <v>87</v>
      </c>
      <c r="K9" s="72"/>
    </row>
    <row r="10" spans="2:11">
      <c r="B10" s="43"/>
      <c r="C10" s="28"/>
      <c r="D10" s="42" t="s">
        <v>63</v>
      </c>
      <c r="E10" s="42"/>
      <c r="F10" s="71" t="s">
        <v>89</v>
      </c>
      <c r="G10" s="71"/>
      <c r="H10" s="42" t="s">
        <v>62</v>
      </c>
      <c r="I10" s="28"/>
      <c r="J10" s="71">
        <v>2.21</v>
      </c>
      <c r="K10" s="72"/>
    </row>
    <row r="11" spans="2:11">
      <c r="B11" s="41"/>
      <c r="C11" s="39"/>
      <c r="D11" s="39"/>
      <c r="E11" s="39"/>
      <c r="F11" s="39"/>
      <c r="G11" s="39"/>
      <c r="H11" s="39"/>
      <c r="I11" s="39"/>
      <c r="J11" s="39"/>
      <c r="K11" s="52"/>
    </row>
    <row r="12" spans="2:11"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2:11">
      <c r="B13" s="60" t="s">
        <v>0</v>
      </c>
      <c r="C13" s="62"/>
      <c r="D13" s="32" t="s">
        <v>86</v>
      </c>
      <c r="E13" s="60" t="s">
        <v>85</v>
      </c>
      <c r="F13" s="62"/>
      <c r="G13" s="29" t="s">
        <v>84</v>
      </c>
      <c r="H13" s="31" t="s">
        <v>74</v>
      </c>
      <c r="I13" s="60" t="s">
        <v>83</v>
      </c>
      <c r="J13" s="62"/>
      <c r="K13" s="29" t="s">
        <v>56</v>
      </c>
    </row>
    <row r="14" spans="2:11">
      <c r="B14" s="75">
        <v>1</v>
      </c>
      <c r="C14" s="76"/>
      <c r="D14" s="84" t="s">
        <v>82</v>
      </c>
      <c r="E14" s="75" t="s">
        <v>81</v>
      </c>
      <c r="F14" s="76"/>
      <c r="G14" s="36"/>
      <c r="I14" s="58"/>
      <c r="J14" s="59"/>
      <c r="K14" s="50" t="s">
        <v>80</v>
      </c>
    </row>
    <row r="15" spans="2:11">
      <c r="B15" s="75">
        <v>2</v>
      </c>
      <c r="C15" s="76"/>
      <c r="D15" s="85"/>
      <c r="E15" s="78" t="s">
        <v>79</v>
      </c>
      <c r="F15" s="79"/>
      <c r="G15" s="36">
        <f>129+21.6+43.34+59.95+97.77</f>
        <v>351.65999999999997</v>
      </c>
      <c r="H15" s="36">
        <f>G15-I15</f>
        <v>201.05999999999997</v>
      </c>
      <c r="I15" s="58">
        <f>129+21.6</f>
        <v>150.6</v>
      </c>
      <c r="J15" s="59"/>
      <c r="K15" s="51"/>
    </row>
    <row r="16" spans="2:11">
      <c r="B16" s="75">
        <v>3</v>
      </c>
      <c r="C16" s="76"/>
      <c r="D16" s="85"/>
      <c r="E16" s="80"/>
      <c r="F16" s="81"/>
      <c r="G16" s="36"/>
      <c r="H16" s="36"/>
      <c r="I16" s="35"/>
      <c r="J16" s="34"/>
      <c r="K16" s="51"/>
    </row>
    <row r="17" spans="2:11">
      <c r="B17" s="75">
        <v>4</v>
      </c>
      <c r="C17" s="76"/>
      <c r="D17" s="85"/>
      <c r="E17" s="80"/>
      <c r="F17" s="81"/>
      <c r="G17" s="36"/>
      <c r="H17" s="36"/>
      <c r="I17" s="35"/>
      <c r="J17" s="34"/>
      <c r="K17" s="51"/>
    </row>
    <row r="18" spans="2:11">
      <c r="B18" s="75">
        <v>5</v>
      </c>
      <c r="C18" s="76"/>
      <c r="D18" s="85"/>
      <c r="E18" s="75" t="s">
        <v>78</v>
      </c>
      <c r="F18" s="76"/>
      <c r="G18" s="36"/>
      <c r="H18" s="36"/>
      <c r="I18" s="58"/>
      <c r="J18" s="59"/>
      <c r="K18" s="50"/>
    </row>
    <row r="19" spans="2:11">
      <c r="B19" s="75">
        <v>6</v>
      </c>
      <c r="C19" s="76"/>
      <c r="D19" s="85"/>
      <c r="E19" s="78" t="s">
        <v>77</v>
      </c>
      <c r="F19" s="79"/>
      <c r="G19" s="36">
        <f>34.5+58+28+30+34+34+24.6+82+64+569.2+21+28.92+30.8+53.71+40.9+24.5+26.6</f>
        <v>1184.73</v>
      </c>
      <c r="H19" s="36">
        <v>569.20000000000005</v>
      </c>
      <c r="I19" s="58">
        <f>G19-H19</f>
        <v>615.53</v>
      </c>
      <c r="J19" s="59"/>
      <c r="K19" s="51"/>
    </row>
    <row r="20" spans="2:11">
      <c r="B20" s="75">
        <v>7</v>
      </c>
      <c r="C20" s="76"/>
      <c r="D20" s="85"/>
      <c r="E20" s="80"/>
      <c r="F20" s="81"/>
      <c r="G20" s="36"/>
      <c r="H20" s="36"/>
      <c r="I20" s="35"/>
      <c r="J20" s="34"/>
      <c r="K20" s="51"/>
    </row>
    <row r="21" spans="2:11">
      <c r="B21" s="75">
        <v>8</v>
      </c>
      <c r="C21" s="76"/>
      <c r="D21" s="85"/>
      <c r="E21" s="82"/>
      <c r="F21" s="83"/>
      <c r="G21" s="36"/>
      <c r="H21" s="36"/>
      <c r="I21" s="35"/>
      <c r="J21" s="34"/>
      <c r="K21" s="51"/>
    </row>
    <row r="22" spans="2:11">
      <c r="B22" s="75">
        <v>9</v>
      </c>
      <c r="C22" s="76"/>
      <c r="D22" s="86"/>
      <c r="E22" s="75" t="s">
        <v>76</v>
      </c>
      <c r="F22" s="76"/>
      <c r="G22" s="36"/>
      <c r="H22" s="36"/>
      <c r="I22" s="58"/>
      <c r="J22" s="59"/>
      <c r="K22" s="51"/>
    </row>
    <row r="23" spans="2:11">
      <c r="B23" s="75">
        <v>10</v>
      </c>
      <c r="C23" s="76"/>
      <c r="D23" s="84" t="s">
        <v>75</v>
      </c>
      <c r="E23" s="57"/>
      <c r="F23" s="57"/>
      <c r="G23" s="36"/>
      <c r="H23" s="36"/>
      <c r="I23" s="58"/>
      <c r="J23" s="59"/>
      <c r="K23" s="51"/>
    </row>
    <row r="24" spans="2:11">
      <c r="B24" s="75">
        <v>11</v>
      </c>
      <c r="C24" s="76"/>
      <c r="D24" s="85"/>
      <c r="E24" s="57"/>
      <c r="F24" s="57"/>
      <c r="G24" s="36"/>
      <c r="H24" s="36"/>
      <c r="I24" s="35"/>
      <c r="J24" s="34"/>
      <c r="K24" s="51"/>
    </row>
    <row r="25" spans="2:11">
      <c r="B25" s="75">
        <v>12</v>
      </c>
      <c r="C25" s="76"/>
      <c r="D25" s="85"/>
      <c r="E25" s="57"/>
      <c r="F25" s="57"/>
      <c r="G25" s="36"/>
      <c r="H25" s="36"/>
      <c r="I25" s="35"/>
      <c r="J25" s="34"/>
      <c r="K25" s="51"/>
    </row>
    <row r="26" spans="2:11">
      <c r="B26" s="75">
        <v>13</v>
      </c>
      <c r="C26" s="76"/>
      <c r="D26" s="86"/>
      <c r="E26" s="57"/>
      <c r="F26" s="57"/>
      <c r="G26" s="36"/>
      <c r="H26" s="36"/>
      <c r="I26" s="58"/>
      <c r="J26" s="59"/>
      <c r="K26" s="50"/>
    </row>
    <row r="27" spans="2:11">
      <c r="B27" s="60" t="s">
        <v>1</v>
      </c>
      <c r="C27" s="61"/>
      <c r="D27" s="61"/>
      <c r="E27" s="61"/>
      <c r="F27" s="62"/>
      <c r="G27" s="30">
        <f>G14+G15+G16+G19</f>
        <v>1536.3899999999999</v>
      </c>
      <c r="H27" s="30">
        <f>SUM(H15:H26)</f>
        <v>770.26</v>
      </c>
      <c r="I27" s="63">
        <f>SUM(I14:J26)</f>
        <v>766.13</v>
      </c>
      <c r="J27" s="64"/>
      <c r="K27" s="49"/>
    </row>
    <row r="28" spans="2:11">
      <c r="B28" s="28"/>
      <c r="C28" s="28"/>
      <c r="D28" s="28"/>
      <c r="E28" s="28"/>
      <c r="F28" s="28"/>
      <c r="G28" s="28"/>
      <c r="H28" s="28"/>
      <c r="I28" s="28"/>
      <c r="J28" s="48"/>
      <c r="K28" s="28"/>
    </row>
    <row r="29" spans="2:11">
      <c r="B29" s="66" t="s">
        <v>74</v>
      </c>
      <c r="C29" s="66"/>
      <c r="D29" s="66"/>
      <c r="E29" s="66"/>
      <c r="F29" s="66"/>
      <c r="G29" s="66" t="s">
        <v>73</v>
      </c>
      <c r="H29" s="66"/>
      <c r="I29" s="66"/>
      <c r="J29" s="66"/>
      <c r="K29" s="29" t="s">
        <v>72</v>
      </c>
    </row>
    <row r="30" spans="2:11">
      <c r="B30" s="67">
        <f>H27</f>
        <v>770.26</v>
      </c>
      <c r="C30" s="67"/>
      <c r="D30" s="67"/>
      <c r="E30" s="67"/>
      <c r="F30" s="67"/>
      <c r="G30" s="67">
        <f>I27</f>
        <v>766.13</v>
      </c>
      <c r="H30" s="67"/>
      <c r="I30" s="67"/>
      <c r="J30" s="67"/>
      <c r="K30" s="47">
        <f>SUM(B30:J30)</f>
        <v>1536.3899999999999</v>
      </c>
    </row>
    <row r="31" spans="2:11"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2:11">
      <c r="B32" s="28" t="s">
        <v>54</v>
      </c>
      <c r="C32" s="28"/>
      <c r="D32" s="28"/>
      <c r="E32" s="28"/>
      <c r="F32" s="28" t="s">
        <v>2</v>
      </c>
      <c r="G32" s="28" t="s">
        <v>53</v>
      </c>
      <c r="H32" s="28"/>
      <c r="I32" s="28"/>
      <c r="J32" s="28" t="s">
        <v>3</v>
      </c>
      <c r="K32" s="28"/>
    </row>
    <row r="34" spans="1:11" ht="17.399999999999999">
      <c r="A34" s="68" t="s">
        <v>71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6" spans="1:11">
      <c r="B36" s="46"/>
      <c r="C36" s="44"/>
      <c r="D36" s="45" t="s">
        <v>70</v>
      </c>
      <c r="E36" s="45"/>
      <c r="F36" s="69" t="s">
        <v>69</v>
      </c>
      <c r="G36" s="69"/>
      <c r="H36" s="45" t="s">
        <v>68</v>
      </c>
      <c r="I36" s="44"/>
      <c r="J36" s="69" t="s">
        <v>67</v>
      </c>
      <c r="K36" s="77"/>
    </row>
    <row r="37" spans="1:11">
      <c r="B37" s="43"/>
      <c r="C37" s="28"/>
      <c r="D37" s="42" t="s">
        <v>66</v>
      </c>
      <c r="E37" s="42"/>
      <c r="F37" s="71" t="s">
        <v>55</v>
      </c>
      <c r="G37" s="71"/>
      <c r="H37" s="42" t="s">
        <v>65</v>
      </c>
      <c r="I37" s="28"/>
      <c r="J37" s="71" t="s">
        <v>64</v>
      </c>
      <c r="K37" s="72"/>
    </row>
    <row r="38" spans="1:11">
      <c r="B38" s="43"/>
      <c r="C38" s="28"/>
      <c r="D38" s="42" t="s">
        <v>63</v>
      </c>
      <c r="E38" s="42"/>
      <c r="F38" s="71" t="s">
        <v>93</v>
      </c>
      <c r="G38" s="71"/>
      <c r="H38" s="42" t="s">
        <v>62</v>
      </c>
      <c r="I38" s="28"/>
      <c r="J38" s="71">
        <v>2.21</v>
      </c>
      <c r="K38" s="71"/>
    </row>
    <row r="39" spans="1:11">
      <c r="B39" s="41"/>
      <c r="C39" s="39"/>
      <c r="D39" s="40"/>
      <c r="E39" s="40"/>
      <c r="F39" s="38"/>
      <c r="G39" s="38"/>
      <c r="H39" s="40" t="s">
        <v>61</v>
      </c>
      <c r="I39" s="39"/>
      <c r="J39" s="73" t="s">
        <v>94</v>
      </c>
      <c r="K39" s="74"/>
    </row>
    <row r="40" spans="1:11">
      <c r="I40" s="65"/>
      <c r="J40" s="65"/>
    </row>
    <row r="41" spans="1:11">
      <c r="B41" s="57"/>
      <c r="C41" s="57"/>
      <c r="D41" s="37" t="s">
        <v>60</v>
      </c>
      <c r="E41" s="57" t="s">
        <v>59</v>
      </c>
      <c r="F41" s="57"/>
      <c r="G41" s="36" t="s">
        <v>58</v>
      </c>
      <c r="H41" s="36" t="s">
        <v>57</v>
      </c>
      <c r="I41" s="70" t="s">
        <v>1</v>
      </c>
      <c r="J41" s="70"/>
      <c r="K41" s="33" t="s">
        <v>56</v>
      </c>
    </row>
    <row r="42" spans="1:11">
      <c r="B42" s="57">
        <v>1</v>
      </c>
      <c r="C42" s="57"/>
      <c r="D42" s="37" t="s">
        <v>90</v>
      </c>
      <c r="E42" s="57" t="s">
        <v>92</v>
      </c>
      <c r="F42" s="57"/>
      <c r="G42" s="36">
        <v>100</v>
      </c>
      <c r="H42" s="36">
        <v>9</v>
      </c>
      <c r="I42" s="58">
        <f>H42*G42</f>
        <v>900</v>
      </c>
      <c r="J42" s="59"/>
      <c r="K42" s="33"/>
    </row>
    <row r="43" spans="1:11">
      <c r="B43" s="57">
        <v>2</v>
      </c>
      <c r="C43" s="57"/>
      <c r="D43" s="37"/>
      <c r="E43" s="57" t="s">
        <v>91</v>
      </c>
      <c r="F43" s="57"/>
      <c r="G43" s="36">
        <v>200</v>
      </c>
      <c r="H43" s="36">
        <v>2</v>
      </c>
      <c r="I43" s="58">
        <f>H43*G43</f>
        <v>400</v>
      </c>
      <c r="J43" s="59"/>
      <c r="K43" s="33"/>
    </row>
    <row r="44" spans="1:11">
      <c r="B44" s="60" t="s">
        <v>1</v>
      </c>
      <c r="C44" s="61"/>
      <c r="D44" s="61"/>
      <c r="E44" s="61"/>
      <c r="F44" s="62"/>
      <c r="G44" s="30"/>
      <c r="H44" s="30">
        <f>SUM(H42:H43)</f>
        <v>11</v>
      </c>
      <c r="I44" s="63">
        <f>SUM(I42:J43)</f>
        <v>1300</v>
      </c>
      <c r="J44" s="64"/>
      <c r="K44" s="29"/>
    </row>
    <row r="45" spans="1:11">
      <c r="B45" s="28" t="s">
        <v>54</v>
      </c>
      <c r="C45" s="28"/>
      <c r="D45" s="28"/>
      <c r="E45" s="28"/>
      <c r="F45" s="28" t="s">
        <v>2</v>
      </c>
      <c r="G45" s="28" t="s">
        <v>53</v>
      </c>
      <c r="H45" s="28"/>
      <c r="I45" s="28"/>
      <c r="J45" s="28" t="s">
        <v>3</v>
      </c>
      <c r="K45" s="28"/>
    </row>
  </sheetData>
  <mergeCells count="67">
    <mergeCell ref="B5:K5"/>
    <mergeCell ref="F8:G8"/>
    <mergeCell ref="J8:K8"/>
    <mergeCell ref="F9:G9"/>
    <mergeCell ref="J9:K9"/>
    <mergeCell ref="B16:C16"/>
    <mergeCell ref="F10:G10"/>
    <mergeCell ref="J10:K10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23:C23"/>
    <mergeCell ref="D23:D26"/>
    <mergeCell ref="E23:F23"/>
    <mergeCell ref="I23:J23"/>
    <mergeCell ref="B24:C24"/>
    <mergeCell ref="E24:F24"/>
    <mergeCell ref="B17:C17"/>
    <mergeCell ref="B18:C18"/>
    <mergeCell ref="E18:F18"/>
    <mergeCell ref="I18:J18"/>
    <mergeCell ref="B22:C22"/>
    <mergeCell ref="E22:F22"/>
    <mergeCell ref="I22:J22"/>
    <mergeCell ref="B19:C19"/>
    <mergeCell ref="E19:F21"/>
    <mergeCell ref="I19:J19"/>
    <mergeCell ref="B20:C20"/>
    <mergeCell ref="B21:C21"/>
    <mergeCell ref="J37:K37"/>
    <mergeCell ref="F38:G38"/>
    <mergeCell ref="J38:K38"/>
    <mergeCell ref="J39:K39"/>
    <mergeCell ref="B25:C25"/>
    <mergeCell ref="E25:F25"/>
    <mergeCell ref="B26:C26"/>
    <mergeCell ref="E26:F26"/>
    <mergeCell ref="J36:K36"/>
    <mergeCell ref="I26:J26"/>
    <mergeCell ref="I42:J42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B41:C41"/>
    <mergeCell ref="E41:F41"/>
    <mergeCell ref="I41:J41"/>
    <mergeCell ref="B42:C42"/>
    <mergeCell ref="E42:F42"/>
    <mergeCell ref="F37:G37"/>
    <mergeCell ref="B43:C43"/>
    <mergeCell ref="E43:F43"/>
    <mergeCell ref="I43:J43"/>
    <mergeCell ref="B44:F44"/>
    <mergeCell ref="I44:J44"/>
  </mergeCells>
  <phoneticPr fontId="10" type="noConversion"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M65"/>
  <sheetViews>
    <sheetView topLeftCell="A9" zoomScale="95" workbookViewId="0">
      <selection activeCell="C52" sqref="C52"/>
    </sheetView>
  </sheetViews>
  <sheetFormatPr defaultColWidth="8.88671875" defaultRowHeight="21" customHeight="1"/>
  <cols>
    <col min="1" max="1" width="9" style="2" bestFit="1" customWidth="1"/>
    <col min="2" max="2" width="16.5546875" customWidth="1"/>
    <col min="3" max="3" width="13.109375" style="3" customWidth="1"/>
    <col min="4" max="4" width="9" style="2" bestFit="1" customWidth="1"/>
    <col min="5" max="5" width="16.21875" style="2" customWidth="1"/>
    <col min="6" max="6" width="10.44140625" bestFit="1" customWidth="1"/>
    <col min="7" max="7" width="9.33203125" bestFit="1" customWidth="1"/>
    <col min="8" max="8" width="10.44140625" bestFit="1" customWidth="1"/>
    <col min="9" max="9" width="24.88671875" customWidth="1"/>
    <col min="10" max="10" width="39.44140625" customWidth="1"/>
  </cols>
  <sheetData>
    <row r="2" spans="1:12" ht="21" customHeight="1">
      <c r="C2" s="92" t="s">
        <v>4</v>
      </c>
      <c r="D2" s="92"/>
      <c r="E2" s="92"/>
      <c r="F2" s="92"/>
      <c r="G2" s="92"/>
      <c r="H2" s="92"/>
      <c r="I2" s="10"/>
      <c r="J2" s="10"/>
      <c r="K2" s="10"/>
      <c r="L2" s="10"/>
    </row>
    <row r="4" spans="1:12" ht="21" customHeight="1">
      <c r="H4" s="115" t="s">
        <v>50</v>
      </c>
      <c r="I4" s="115"/>
      <c r="J4" s="115" t="s">
        <v>51</v>
      </c>
    </row>
    <row r="5" spans="1:12" ht="21" customHeight="1">
      <c r="H5" s="116"/>
      <c r="I5" s="116"/>
      <c r="J5" s="116"/>
    </row>
    <row r="6" spans="1:12" ht="21" customHeight="1">
      <c r="A6" s="100" t="s">
        <v>0</v>
      </c>
      <c r="B6" s="91" t="s">
        <v>5</v>
      </c>
      <c r="C6" s="93" t="s">
        <v>6</v>
      </c>
      <c r="D6" s="93"/>
      <c r="E6" s="93"/>
      <c r="F6" s="94" t="s">
        <v>7</v>
      </c>
      <c r="G6" s="94"/>
      <c r="H6" s="94"/>
      <c r="I6" s="94"/>
      <c r="J6" s="91" t="s">
        <v>8</v>
      </c>
    </row>
    <row r="7" spans="1:12" ht="21" customHeight="1">
      <c r="A7" s="100"/>
      <c r="B7" s="91"/>
      <c r="C7" s="6" t="s">
        <v>9</v>
      </c>
      <c r="D7" s="7" t="s">
        <v>10</v>
      </c>
      <c r="E7" s="4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91"/>
    </row>
    <row r="8" spans="1:12" ht="21" customHeight="1">
      <c r="A8" s="96">
        <v>1</v>
      </c>
      <c r="B8" s="90" t="s">
        <v>16</v>
      </c>
      <c r="C8" s="95">
        <v>0</v>
      </c>
      <c r="D8" s="96">
        <v>0</v>
      </c>
      <c r="E8" s="112">
        <f>C8*D8</f>
        <v>0</v>
      </c>
      <c r="F8" s="15">
        <v>0</v>
      </c>
      <c r="G8" s="15">
        <v>0</v>
      </c>
      <c r="H8" s="15">
        <f>F8+G8</f>
        <v>0</v>
      </c>
      <c r="I8" s="14"/>
      <c r="J8" s="109" t="s">
        <v>52</v>
      </c>
    </row>
    <row r="9" spans="1:12" ht="21" customHeight="1">
      <c r="A9" s="96"/>
      <c r="B9" s="90"/>
      <c r="C9" s="95"/>
      <c r="D9" s="96"/>
      <c r="E9" s="112"/>
      <c r="F9" s="15">
        <v>0</v>
      </c>
      <c r="G9" s="15">
        <v>0</v>
      </c>
      <c r="H9" s="15">
        <v>0</v>
      </c>
      <c r="I9" s="14"/>
      <c r="J9" s="110"/>
    </row>
    <row r="10" spans="1:12" ht="21" customHeight="1">
      <c r="A10" s="96"/>
      <c r="B10" s="90"/>
      <c r="C10" s="95"/>
      <c r="D10" s="96"/>
      <c r="E10" s="112"/>
      <c r="F10" s="15">
        <v>0</v>
      </c>
      <c r="G10" s="15">
        <v>0</v>
      </c>
      <c r="H10" s="15">
        <f>F10+G10</f>
        <v>0</v>
      </c>
      <c r="I10" s="11"/>
      <c r="J10" s="110"/>
    </row>
    <row r="11" spans="1:12" ht="21" customHeight="1">
      <c r="A11" s="96"/>
      <c r="B11" s="90"/>
      <c r="C11" s="95"/>
      <c r="D11" s="96"/>
      <c r="E11" s="112"/>
      <c r="F11" s="15">
        <v>0</v>
      </c>
      <c r="G11" s="15">
        <v>0</v>
      </c>
      <c r="H11" s="15">
        <f>F11+G11</f>
        <v>0</v>
      </c>
      <c r="I11" s="11"/>
      <c r="J11" s="110"/>
    </row>
    <row r="12" spans="1:12" ht="21" customHeight="1">
      <c r="A12" s="96"/>
      <c r="B12" s="90"/>
      <c r="C12" s="95"/>
      <c r="D12" s="96"/>
      <c r="E12" s="112"/>
      <c r="F12" s="15">
        <v>0</v>
      </c>
      <c r="G12" s="15">
        <v>0</v>
      </c>
      <c r="H12" s="15">
        <f>F12+G12</f>
        <v>0</v>
      </c>
      <c r="I12" s="11"/>
      <c r="J12" s="110"/>
    </row>
    <row r="13" spans="1:12" s="1" customFormat="1" ht="21" customHeight="1">
      <c r="A13" s="16"/>
      <c r="B13" s="17" t="s">
        <v>17</v>
      </c>
      <c r="C13" s="18">
        <f>SUM(C8)</f>
        <v>0</v>
      </c>
      <c r="D13" s="19">
        <f>SUM(D8)</f>
        <v>0</v>
      </c>
      <c r="E13" s="19">
        <f>SUM(E8)</f>
        <v>0</v>
      </c>
      <c r="F13" s="18">
        <f>SUM(F8:F12)</f>
        <v>0</v>
      </c>
      <c r="G13" s="18">
        <f t="shared" ref="G13:H13" si="0">SUM(G8:G12)</f>
        <v>0</v>
      </c>
      <c r="H13" s="18">
        <f t="shared" si="0"/>
        <v>0</v>
      </c>
      <c r="I13" s="20"/>
      <c r="J13" s="111"/>
    </row>
    <row r="14" spans="1:12" ht="21" customHeight="1">
      <c r="A14" s="97">
        <v>2</v>
      </c>
      <c r="B14" s="87" t="s">
        <v>18</v>
      </c>
      <c r="C14" s="106">
        <v>0</v>
      </c>
      <c r="D14" s="97">
        <v>0</v>
      </c>
      <c r="E14" s="106">
        <f>C14*D14</f>
        <v>0</v>
      </c>
      <c r="F14" s="15">
        <v>0</v>
      </c>
      <c r="G14" s="15">
        <v>0</v>
      </c>
      <c r="H14" s="15">
        <f>F14+G14</f>
        <v>0</v>
      </c>
      <c r="I14" s="11"/>
      <c r="J14" s="109" t="s">
        <v>19</v>
      </c>
    </row>
    <row r="15" spans="1:12" ht="21" customHeight="1">
      <c r="A15" s="99"/>
      <c r="B15" s="88"/>
      <c r="C15" s="107"/>
      <c r="D15" s="99"/>
      <c r="E15" s="107"/>
      <c r="F15" s="15">
        <v>0</v>
      </c>
      <c r="G15" s="15">
        <v>0</v>
      </c>
      <c r="H15" s="15">
        <f t="shared" ref="H15" si="1">F15+G15</f>
        <v>0</v>
      </c>
      <c r="I15" s="11"/>
      <c r="J15" s="110"/>
    </row>
    <row r="16" spans="1:12" s="1" customFormat="1" ht="21" customHeight="1">
      <c r="A16" s="16"/>
      <c r="B16" s="17" t="s">
        <v>20</v>
      </c>
      <c r="C16" s="18">
        <f>SUM(C14)</f>
        <v>0</v>
      </c>
      <c r="D16" s="19">
        <f>SUM(D14)</f>
        <v>0</v>
      </c>
      <c r="E16" s="19">
        <f>SUM(E14)</f>
        <v>0</v>
      </c>
      <c r="F16" s="18">
        <f>SUM(F14:F15)</f>
        <v>0</v>
      </c>
      <c r="G16" s="18">
        <f>SUM(G14:G15)</f>
        <v>0</v>
      </c>
      <c r="H16" s="18">
        <f>SUM(H14:H15)</f>
        <v>0</v>
      </c>
      <c r="I16" s="20"/>
      <c r="J16" s="111"/>
    </row>
    <row r="17" spans="1:13" ht="21" customHeight="1">
      <c r="A17" s="97">
        <v>3</v>
      </c>
      <c r="B17" s="87" t="s">
        <v>21</v>
      </c>
      <c r="C17" s="106">
        <v>0</v>
      </c>
      <c r="D17" s="97">
        <v>0</v>
      </c>
      <c r="E17" s="106">
        <f>C17*D17</f>
        <v>0</v>
      </c>
      <c r="F17" s="15">
        <v>0</v>
      </c>
      <c r="G17" s="15">
        <v>0</v>
      </c>
      <c r="H17" s="15">
        <f>F17+G17</f>
        <v>0</v>
      </c>
      <c r="I17" s="14"/>
      <c r="J17" s="117" t="s">
        <v>22</v>
      </c>
    </row>
    <row r="18" spans="1:13" ht="21" customHeight="1">
      <c r="A18" s="98"/>
      <c r="B18" s="89"/>
      <c r="C18" s="108"/>
      <c r="D18" s="98"/>
      <c r="E18" s="108"/>
      <c r="F18" s="15">
        <v>0</v>
      </c>
      <c r="G18" s="15">
        <v>0</v>
      </c>
      <c r="H18" s="15">
        <f>F18+G18</f>
        <v>0</v>
      </c>
      <c r="I18" s="14"/>
      <c r="J18" s="118"/>
    </row>
    <row r="19" spans="1:13" ht="21" customHeight="1">
      <c r="A19" s="98"/>
      <c r="B19" s="89"/>
      <c r="C19" s="108"/>
      <c r="D19" s="98"/>
      <c r="E19" s="108"/>
      <c r="F19" s="15">
        <v>0</v>
      </c>
      <c r="G19" s="15">
        <v>0</v>
      </c>
      <c r="H19" s="15">
        <f t="shared" ref="H19:H20" si="2">F19+G19</f>
        <v>0</v>
      </c>
      <c r="I19" s="11"/>
      <c r="J19" s="118"/>
    </row>
    <row r="20" spans="1:13" ht="21" customHeight="1">
      <c r="A20" s="98"/>
      <c r="B20" s="89"/>
      <c r="C20" s="108"/>
      <c r="D20" s="98"/>
      <c r="E20" s="108"/>
      <c r="F20" s="15">
        <v>0</v>
      </c>
      <c r="G20" s="15">
        <v>0</v>
      </c>
      <c r="H20" s="15">
        <f t="shared" si="2"/>
        <v>0</v>
      </c>
      <c r="I20" s="11"/>
      <c r="J20" s="118"/>
    </row>
    <row r="21" spans="1:13" s="1" customFormat="1" ht="21" customHeight="1">
      <c r="A21" s="16"/>
      <c r="B21" s="17" t="s">
        <v>23</v>
      </c>
      <c r="C21" s="18">
        <f>SUM(C17)</f>
        <v>0</v>
      </c>
      <c r="D21" s="19">
        <f>SUM(D17)</f>
        <v>0</v>
      </c>
      <c r="E21" s="19">
        <f>SUM(E17)</f>
        <v>0</v>
      </c>
      <c r="F21" s="18">
        <f>SUM(F17:F20)</f>
        <v>0</v>
      </c>
      <c r="G21" s="18">
        <f>SUM(G17:G20)</f>
        <v>0</v>
      </c>
      <c r="H21" s="18">
        <f>SUM(H17:H20)</f>
        <v>0</v>
      </c>
      <c r="I21" s="20"/>
      <c r="J21" s="119"/>
    </row>
    <row r="22" spans="1:13" ht="19.95" customHeight="1">
      <c r="A22" s="96">
        <v>4</v>
      </c>
      <c r="B22" s="90" t="s">
        <v>24</v>
      </c>
      <c r="C22" s="95">
        <v>0</v>
      </c>
      <c r="D22" s="96">
        <v>0</v>
      </c>
      <c r="E22" s="112">
        <f>C22*D22</f>
        <v>0</v>
      </c>
      <c r="F22" s="15">
        <v>0</v>
      </c>
      <c r="G22" s="15">
        <v>0</v>
      </c>
      <c r="H22" s="15">
        <f t="shared" ref="H22" si="3">F22+G22</f>
        <v>0</v>
      </c>
      <c r="I22" s="14"/>
      <c r="J22" s="117" t="s">
        <v>25</v>
      </c>
    </row>
    <row r="23" spans="1:13" ht="19.95" customHeight="1">
      <c r="A23" s="96"/>
      <c r="B23" s="90"/>
      <c r="C23" s="95"/>
      <c r="D23" s="96"/>
      <c r="E23" s="112"/>
      <c r="F23" s="15">
        <v>0</v>
      </c>
      <c r="G23" s="15">
        <v>0</v>
      </c>
      <c r="H23" s="15">
        <f t="shared" ref="H23:H24" si="4">F23+G23</f>
        <v>0</v>
      </c>
      <c r="I23" s="11"/>
      <c r="J23" s="118"/>
    </row>
    <row r="24" spans="1:13" ht="19.95" customHeight="1">
      <c r="A24" s="23"/>
      <c r="B24" s="22"/>
      <c r="C24" s="15"/>
      <c r="D24" s="23"/>
      <c r="E24" s="24"/>
      <c r="F24" s="15">
        <v>0</v>
      </c>
      <c r="G24" s="15">
        <v>0</v>
      </c>
      <c r="H24" s="15">
        <f t="shared" si="4"/>
        <v>0</v>
      </c>
      <c r="I24" s="11"/>
      <c r="J24" s="118"/>
    </row>
    <row r="25" spans="1:13" s="1" customFormat="1" ht="21" customHeight="1">
      <c r="A25" s="16"/>
      <c r="B25" s="17" t="s">
        <v>26</v>
      </c>
      <c r="C25" s="18">
        <f>C22</f>
        <v>0</v>
      </c>
      <c r="D25" s="19">
        <f>D22</f>
        <v>0</v>
      </c>
      <c r="E25" s="19">
        <f>E22</f>
        <v>0</v>
      </c>
      <c r="F25" s="18">
        <v>0</v>
      </c>
      <c r="G25" s="18">
        <f>SUM(G22:G23)</f>
        <v>0</v>
      </c>
      <c r="H25" s="18">
        <f>SUM(H22:H24)</f>
        <v>0</v>
      </c>
      <c r="I25" s="20"/>
      <c r="J25" s="119"/>
    </row>
    <row r="26" spans="1:13" ht="21" customHeight="1">
      <c r="A26" s="97">
        <v>5</v>
      </c>
      <c r="B26" s="87" t="s">
        <v>27</v>
      </c>
      <c r="C26" s="106">
        <v>0</v>
      </c>
      <c r="D26" s="97">
        <v>0</v>
      </c>
      <c r="E26" s="112">
        <f>C26*D26</f>
        <v>0</v>
      </c>
      <c r="F26" s="15">
        <v>0</v>
      </c>
      <c r="G26" s="15">
        <v>0</v>
      </c>
      <c r="H26" s="15">
        <f>F26+G26</f>
        <v>0</v>
      </c>
      <c r="I26" s="14"/>
      <c r="J26" s="120" t="s">
        <v>28</v>
      </c>
    </row>
    <row r="27" spans="1:13" ht="21" customHeight="1">
      <c r="A27" s="98"/>
      <c r="B27" s="89"/>
      <c r="C27" s="108"/>
      <c r="D27" s="98"/>
      <c r="E27" s="112"/>
      <c r="F27" s="15">
        <v>0</v>
      </c>
      <c r="G27" s="15">
        <v>0</v>
      </c>
      <c r="H27" s="15">
        <f>F27+G27</f>
        <v>0</v>
      </c>
      <c r="I27" s="26"/>
      <c r="J27" s="121"/>
      <c r="M27" s="3">
        <f>SUM(H26:H27)</f>
        <v>0</v>
      </c>
    </row>
    <row r="28" spans="1:13" ht="21" customHeight="1">
      <c r="A28" s="98"/>
      <c r="B28" s="89"/>
      <c r="C28" s="108"/>
      <c r="D28" s="98"/>
      <c r="E28" s="112"/>
      <c r="F28" s="15">
        <v>0</v>
      </c>
      <c r="G28" s="15">
        <v>0</v>
      </c>
      <c r="H28" s="15">
        <f>F28+G28</f>
        <v>0</v>
      </c>
      <c r="I28" s="14"/>
      <c r="J28" s="121"/>
    </row>
    <row r="29" spans="1:13" ht="21" customHeight="1">
      <c r="A29" s="98"/>
      <c r="B29" s="89"/>
      <c r="C29" s="108"/>
      <c r="D29" s="98"/>
      <c r="E29" s="112"/>
      <c r="F29" s="15">
        <v>0</v>
      </c>
      <c r="G29" s="15">
        <v>0</v>
      </c>
      <c r="H29" s="15">
        <f t="shared" ref="H29:H34" si="5">F29+G29</f>
        <v>0</v>
      </c>
      <c r="I29" s="14"/>
      <c r="J29" s="121"/>
    </row>
    <row r="30" spans="1:13" ht="21" customHeight="1">
      <c r="A30" s="98"/>
      <c r="B30" s="89"/>
      <c r="C30" s="108"/>
      <c r="D30" s="98"/>
      <c r="E30" s="112"/>
      <c r="F30" s="15">
        <v>0</v>
      </c>
      <c r="G30" s="15">
        <v>0</v>
      </c>
      <c r="H30" s="15">
        <f t="shared" si="5"/>
        <v>0</v>
      </c>
      <c r="I30" s="14"/>
      <c r="J30" s="121"/>
    </row>
    <row r="31" spans="1:13" ht="21" customHeight="1">
      <c r="A31" s="98"/>
      <c r="B31" s="89"/>
      <c r="C31" s="108"/>
      <c r="D31" s="98"/>
      <c r="E31" s="112"/>
      <c r="F31" s="15">
        <v>0</v>
      </c>
      <c r="G31" s="15">
        <v>0</v>
      </c>
      <c r="H31" s="15">
        <f t="shared" si="5"/>
        <v>0</v>
      </c>
      <c r="I31" s="14"/>
      <c r="J31" s="121"/>
    </row>
    <row r="32" spans="1:13" ht="21" customHeight="1">
      <c r="A32" s="98"/>
      <c r="B32" s="89"/>
      <c r="C32" s="108"/>
      <c r="D32" s="98"/>
      <c r="E32" s="112"/>
      <c r="F32" s="15">
        <v>0</v>
      </c>
      <c r="G32" s="15">
        <v>0</v>
      </c>
      <c r="H32" s="15">
        <f t="shared" si="5"/>
        <v>0</v>
      </c>
      <c r="I32" s="14"/>
      <c r="J32" s="121"/>
    </row>
    <row r="33" spans="1:10" ht="21" customHeight="1">
      <c r="A33" s="98"/>
      <c r="B33" s="89"/>
      <c r="C33" s="108"/>
      <c r="D33" s="98"/>
      <c r="E33" s="112"/>
      <c r="F33" s="15">
        <v>0</v>
      </c>
      <c r="G33" s="15">
        <v>0</v>
      </c>
      <c r="H33" s="15">
        <f>F33+G33</f>
        <v>0</v>
      </c>
      <c r="I33" s="14"/>
      <c r="J33" s="121"/>
    </row>
    <row r="34" spans="1:10" ht="21" customHeight="1">
      <c r="A34" s="98"/>
      <c r="B34" s="89"/>
      <c r="C34" s="108"/>
      <c r="D34" s="98"/>
      <c r="E34" s="112"/>
      <c r="F34" s="15">
        <v>0</v>
      </c>
      <c r="G34" s="15">
        <v>0</v>
      </c>
      <c r="H34" s="15">
        <f t="shared" si="5"/>
        <v>0</v>
      </c>
      <c r="I34" s="14"/>
      <c r="J34" s="121"/>
    </row>
    <row r="35" spans="1:10" s="1" customFormat="1" ht="21" customHeight="1">
      <c r="A35" s="16"/>
      <c r="B35" s="17" t="s">
        <v>29</v>
      </c>
      <c r="C35" s="18">
        <f>SUM(C26:C34)</f>
        <v>0</v>
      </c>
      <c r="D35" s="19">
        <f>SUM(D26)</f>
        <v>0</v>
      </c>
      <c r="E35" s="19">
        <f>E26</f>
        <v>0</v>
      </c>
      <c r="F35" s="18">
        <f>SUM(F26:F34)</f>
        <v>0</v>
      </c>
      <c r="G35" s="18">
        <f>SUM(G26:G34)</f>
        <v>0</v>
      </c>
      <c r="H35" s="18">
        <f>SUM(H26:H34)</f>
        <v>0</v>
      </c>
      <c r="I35" s="20"/>
      <c r="J35" s="122"/>
    </row>
    <row r="36" spans="1:10" ht="21" customHeight="1">
      <c r="A36" s="97">
        <v>6</v>
      </c>
      <c r="B36" s="87" t="s">
        <v>30</v>
      </c>
      <c r="C36" s="106">
        <v>0</v>
      </c>
      <c r="D36" s="97">
        <v>0</v>
      </c>
      <c r="E36" s="106">
        <f>C36*D36</f>
        <v>0</v>
      </c>
      <c r="F36" s="15">
        <v>0</v>
      </c>
      <c r="G36" s="15">
        <v>0</v>
      </c>
      <c r="H36" s="15">
        <f t="shared" ref="H36:H39" si="6">F36+G36</f>
        <v>0</v>
      </c>
      <c r="I36" s="11"/>
      <c r="J36" s="109" t="s">
        <v>31</v>
      </c>
    </row>
    <row r="37" spans="1:10" ht="21" customHeight="1">
      <c r="A37" s="98"/>
      <c r="B37" s="89"/>
      <c r="C37" s="108"/>
      <c r="D37" s="98"/>
      <c r="E37" s="108"/>
      <c r="F37" s="15">
        <v>0</v>
      </c>
      <c r="G37" s="15">
        <v>0</v>
      </c>
      <c r="H37" s="15">
        <f t="shared" si="6"/>
        <v>0</v>
      </c>
      <c r="I37" s="11"/>
      <c r="J37" s="118"/>
    </row>
    <row r="38" spans="1:10" ht="21" customHeight="1">
      <c r="A38" s="98"/>
      <c r="B38" s="89"/>
      <c r="C38" s="108"/>
      <c r="D38" s="98"/>
      <c r="E38" s="108"/>
      <c r="F38" s="15">
        <v>0</v>
      </c>
      <c r="G38" s="15">
        <v>0</v>
      </c>
      <c r="H38" s="15">
        <f t="shared" si="6"/>
        <v>0</v>
      </c>
      <c r="I38" s="11"/>
      <c r="J38" s="118"/>
    </row>
    <row r="39" spans="1:10" ht="21" customHeight="1">
      <c r="A39" s="99"/>
      <c r="B39" s="88"/>
      <c r="C39" s="107"/>
      <c r="D39" s="99"/>
      <c r="E39" s="107"/>
      <c r="F39" s="15">
        <v>0</v>
      </c>
      <c r="G39" s="15">
        <v>0</v>
      </c>
      <c r="H39" s="15">
        <f t="shared" si="6"/>
        <v>0</v>
      </c>
      <c r="I39" s="11"/>
      <c r="J39" s="118"/>
    </row>
    <row r="40" spans="1:10" s="1" customFormat="1" ht="21" customHeight="1">
      <c r="A40" s="16"/>
      <c r="B40" s="17" t="s">
        <v>32</v>
      </c>
      <c r="C40" s="18">
        <f>SUM(C36)</f>
        <v>0</v>
      </c>
      <c r="D40" s="19">
        <f t="shared" ref="D40:E40" si="7">SUM(D36)</f>
        <v>0</v>
      </c>
      <c r="E40" s="19">
        <f t="shared" si="7"/>
        <v>0</v>
      </c>
      <c r="F40" s="18">
        <f>SUM(F36:F38)</f>
        <v>0</v>
      </c>
      <c r="G40" s="18">
        <f>SUM(G36:G38)</f>
        <v>0</v>
      </c>
      <c r="H40" s="18">
        <f>SUM(H36:H39)</f>
        <v>0</v>
      </c>
      <c r="I40" s="20"/>
      <c r="J40" s="119"/>
    </row>
    <row r="41" spans="1:10" ht="21" customHeight="1">
      <c r="A41" s="96">
        <v>7</v>
      </c>
      <c r="B41" s="90" t="s">
        <v>33</v>
      </c>
      <c r="C41" s="95">
        <v>0</v>
      </c>
      <c r="D41" s="96">
        <v>0</v>
      </c>
      <c r="E41" s="112">
        <f>C41</f>
        <v>0</v>
      </c>
      <c r="F41" s="15">
        <v>0</v>
      </c>
      <c r="G41" s="15">
        <v>0</v>
      </c>
      <c r="H41" s="15">
        <f t="shared" ref="H41:H51" si="8">F41+G41</f>
        <v>0</v>
      </c>
      <c r="I41" s="11"/>
      <c r="J41" s="123"/>
    </row>
    <row r="42" spans="1:10" ht="21" customHeight="1">
      <c r="A42" s="96"/>
      <c r="B42" s="90"/>
      <c r="C42" s="95"/>
      <c r="D42" s="96"/>
      <c r="E42" s="112"/>
      <c r="F42" s="15">
        <v>0</v>
      </c>
      <c r="G42" s="15">
        <v>0</v>
      </c>
      <c r="H42" s="15">
        <f t="shared" si="8"/>
        <v>0</v>
      </c>
      <c r="I42" s="11"/>
      <c r="J42" s="113"/>
    </row>
    <row r="43" spans="1:10" ht="21" customHeight="1">
      <c r="A43" s="96"/>
      <c r="B43" s="90"/>
      <c r="C43" s="95"/>
      <c r="D43" s="96"/>
      <c r="E43" s="112"/>
      <c r="F43" s="15">
        <v>0</v>
      </c>
      <c r="G43" s="15">
        <v>0</v>
      </c>
      <c r="H43" s="15">
        <f t="shared" si="8"/>
        <v>0</v>
      </c>
      <c r="I43" s="11"/>
      <c r="J43" s="113"/>
    </row>
    <row r="44" spans="1:10" ht="21" customHeight="1">
      <c r="A44" s="96"/>
      <c r="B44" s="90"/>
      <c r="C44" s="95"/>
      <c r="D44" s="96"/>
      <c r="E44" s="112"/>
      <c r="F44" s="15">
        <v>0</v>
      </c>
      <c r="G44" s="15">
        <v>0</v>
      </c>
      <c r="H44" s="15">
        <f t="shared" si="8"/>
        <v>0</v>
      </c>
      <c r="I44" s="11"/>
      <c r="J44" s="113"/>
    </row>
    <row r="45" spans="1:10" s="1" customFormat="1" ht="21" customHeight="1">
      <c r="A45" s="16"/>
      <c r="B45" s="17" t="s">
        <v>34</v>
      </c>
      <c r="C45" s="18">
        <f>SUM(C41)</f>
        <v>0</v>
      </c>
      <c r="D45" s="19">
        <f t="shared" ref="D45:E45" si="9">SUM(D41)</f>
        <v>0</v>
      </c>
      <c r="E45" s="19">
        <f t="shared" si="9"/>
        <v>0</v>
      </c>
      <c r="F45" s="18">
        <f>SUM(F41:F44)</f>
        <v>0</v>
      </c>
      <c r="G45" s="18">
        <f t="shared" ref="G45:H45" si="10">SUM(G41:G44)</f>
        <v>0</v>
      </c>
      <c r="H45" s="18">
        <f t="shared" si="10"/>
        <v>0</v>
      </c>
      <c r="I45" s="20"/>
      <c r="J45" s="114"/>
    </row>
    <row r="46" spans="1:10" ht="21" customHeight="1">
      <c r="A46" s="96">
        <v>8</v>
      </c>
      <c r="B46" s="90" t="s">
        <v>35</v>
      </c>
      <c r="C46" s="95">
        <v>0</v>
      </c>
      <c r="D46" s="96">
        <v>0</v>
      </c>
      <c r="E46" s="112">
        <f>C46*D46</f>
        <v>0</v>
      </c>
      <c r="F46" s="15">
        <v>0</v>
      </c>
      <c r="G46" s="15">
        <v>0</v>
      </c>
      <c r="H46" s="15">
        <f t="shared" si="8"/>
        <v>0</v>
      </c>
      <c r="I46" s="11"/>
      <c r="J46" s="117" t="s">
        <v>36</v>
      </c>
    </row>
    <row r="47" spans="1:10" ht="21" customHeight="1">
      <c r="A47" s="96"/>
      <c r="B47" s="90"/>
      <c r="C47" s="95"/>
      <c r="D47" s="96"/>
      <c r="E47" s="112"/>
      <c r="F47" s="15">
        <v>0</v>
      </c>
      <c r="G47" s="15">
        <v>0</v>
      </c>
      <c r="H47" s="15">
        <f t="shared" si="8"/>
        <v>0</v>
      </c>
      <c r="I47" s="11"/>
      <c r="J47" s="118"/>
    </row>
    <row r="48" spans="1:10" s="1" customFormat="1" ht="21" customHeight="1">
      <c r="A48" s="16"/>
      <c r="B48" s="17" t="s">
        <v>37</v>
      </c>
      <c r="C48" s="18">
        <f>SUM(C46)</f>
        <v>0</v>
      </c>
      <c r="D48" s="19">
        <f t="shared" ref="D48:E48" si="11">SUM(D46)</f>
        <v>0</v>
      </c>
      <c r="E48" s="19">
        <f t="shared" si="11"/>
        <v>0</v>
      </c>
      <c r="F48" s="18">
        <f>SUM(F46:F47)</f>
        <v>0</v>
      </c>
      <c r="G48" s="18">
        <f t="shared" ref="G48:H48" si="12">SUM(G46:G47)</f>
        <v>0</v>
      </c>
      <c r="H48" s="18">
        <f t="shared" si="12"/>
        <v>0</v>
      </c>
      <c r="I48" s="20"/>
      <c r="J48" s="119"/>
    </row>
    <row r="49" spans="1:10" ht="21" customHeight="1">
      <c r="A49" s="96">
        <v>9</v>
      </c>
      <c r="B49" s="90" t="s">
        <v>38</v>
      </c>
      <c r="C49" s="95">
        <v>0</v>
      </c>
      <c r="D49" s="96">
        <v>0</v>
      </c>
      <c r="E49" s="112">
        <f>C49*D49</f>
        <v>0</v>
      </c>
      <c r="F49" s="15">
        <v>0</v>
      </c>
      <c r="G49" s="15">
        <v>0</v>
      </c>
      <c r="H49" s="15">
        <f t="shared" si="8"/>
        <v>0</v>
      </c>
      <c r="I49" s="11"/>
      <c r="J49" s="109" t="s">
        <v>39</v>
      </c>
    </row>
    <row r="50" spans="1:10" ht="21" customHeight="1">
      <c r="A50" s="96"/>
      <c r="B50" s="90"/>
      <c r="C50" s="95"/>
      <c r="D50" s="96"/>
      <c r="E50" s="112"/>
      <c r="F50" s="15">
        <v>0</v>
      </c>
      <c r="G50" s="15">
        <v>0</v>
      </c>
      <c r="H50" s="15">
        <f t="shared" si="8"/>
        <v>0</v>
      </c>
      <c r="I50" s="11"/>
      <c r="J50" s="110"/>
    </row>
    <row r="51" spans="1:10" ht="21" customHeight="1">
      <c r="A51" s="96"/>
      <c r="B51" s="90"/>
      <c r="C51" s="95"/>
      <c r="D51" s="96"/>
      <c r="E51" s="112"/>
      <c r="F51" s="15">
        <v>0</v>
      </c>
      <c r="G51" s="15">
        <v>0</v>
      </c>
      <c r="H51" s="15">
        <f t="shared" si="8"/>
        <v>0</v>
      </c>
      <c r="I51" s="11"/>
      <c r="J51" s="110"/>
    </row>
    <row r="52" spans="1:10" s="1" customFormat="1" ht="21" customHeight="1">
      <c r="A52" s="16"/>
      <c r="B52" s="17" t="s">
        <v>40</v>
      </c>
      <c r="C52" s="18">
        <f>SUM(C49)</f>
        <v>0</v>
      </c>
      <c r="D52" s="19">
        <f t="shared" ref="D52:E52" si="13">SUM(D49)</f>
        <v>0</v>
      </c>
      <c r="E52" s="19">
        <f t="shared" si="13"/>
        <v>0</v>
      </c>
      <c r="F52" s="18">
        <f>SUM(F49:F51)</f>
        <v>0</v>
      </c>
      <c r="G52" s="18">
        <f t="shared" ref="G52:H52" si="14">SUM(G49:G51)</f>
        <v>0</v>
      </c>
      <c r="H52" s="18">
        <f t="shared" si="14"/>
        <v>0</v>
      </c>
      <c r="I52" s="20"/>
      <c r="J52" s="111"/>
    </row>
    <row r="53" spans="1:10" ht="21" customHeight="1">
      <c r="A53" s="21">
        <v>10</v>
      </c>
      <c r="B53" s="22" t="s">
        <v>41</v>
      </c>
      <c r="C53" s="15">
        <v>0</v>
      </c>
      <c r="D53" s="23">
        <v>0</v>
      </c>
      <c r="E53" s="24">
        <v>0</v>
      </c>
      <c r="F53" s="15">
        <v>0</v>
      </c>
      <c r="G53" s="15">
        <v>0</v>
      </c>
      <c r="H53" s="15">
        <f>F53+G53</f>
        <v>0</v>
      </c>
      <c r="I53" s="14"/>
      <c r="J53" s="113"/>
    </row>
    <row r="54" spans="1:10" ht="21" customHeight="1">
      <c r="A54" s="21"/>
      <c r="B54" s="22"/>
      <c r="C54" s="15"/>
      <c r="D54" s="23"/>
      <c r="E54" s="24"/>
      <c r="F54" s="15">
        <v>0</v>
      </c>
      <c r="G54" s="15">
        <v>0</v>
      </c>
      <c r="H54" s="15">
        <f>F54+G54</f>
        <v>0</v>
      </c>
      <c r="I54" s="14"/>
      <c r="J54" s="113"/>
    </row>
    <row r="55" spans="1:10" ht="21" customHeight="1">
      <c r="A55" s="21"/>
      <c r="B55" s="22"/>
      <c r="C55" s="15"/>
      <c r="D55" s="23"/>
      <c r="E55" s="24"/>
      <c r="F55" s="15">
        <v>0</v>
      </c>
      <c r="G55" s="15">
        <v>0</v>
      </c>
      <c r="H55" s="15">
        <f>F55+G55</f>
        <v>0</v>
      </c>
      <c r="I55" s="11"/>
      <c r="J55" s="113"/>
    </row>
    <row r="56" spans="1:10" ht="21" customHeight="1">
      <c r="A56" s="21"/>
      <c r="B56" s="22"/>
      <c r="C56" s="15"/>
      <c r="D56" s="23"/>
      <c r="E56" s="24"/>
      <c r="F56" s="15">
        <v>0</v>
      </c>
      <c r="G56" s="15">
        <v>0</v>
      </c>
      <c r="H56" s="15">
        <f>F56+G56</f>
        <v>0</v>
      </c>
      <c r="I56" s="11"/>
      <c r="J56" s="113"/>
    </row>
    <row r="57" spans="1:10" s="1" customFormat="1" ht="21" customHeight="1">
      <c r="A57" s="16"/>
      <c r="B57" s="17" t="s">
        <v>42</v>
      </c>
      <c r="C57" s="18">
        <f>C53</f>
        <v>0</v>
      </c>
      <c r="D57" s="19">
        <f>D53</f>
        <v>0</v>
      </c>
      <c r="E57" s="19">
        <f>E53</f>
        <v>0</v>
      </c>
      <c r="F57" s="18">
        <f>SUM(F53:F56)</f>
        <v>0</v>
      </c>
      <c r="G57" s="18">
        <f>SUM(G53:G53)</f>
        <v>0</v>
      </c>
      <c r="H57" s="18">
        <f>F57+G57</f>
        <v>0</v>
      </c>
      <c r="I57" s="20"/>
      <c r="J57" s="114"/>
    </row>
    <row r="58" spans="1:10" ht="21" customHeight="1">
      <c r="A58" s="16"/>
      <c r="B58" s="17" t="s">
        <v>1</v>
      </c>
      <c r="C58" s="18">
        <f>SUM(C57,C52,C48,C45,C40,C35,C25,C21,C16,C13)</f>
        <v>0</v>
      </c>
      <c r="D58" s="19">
        <f>SUM(D57,D52,D48,D45,D40,D35,D25,D21,D16,D13)</f>
        <v>0</v>
      </c>
      <c r="E58" s="19">
        <f>SUM(E57,E52,E48,E45,E40,E35,E25,E21,E16,E13)</f>
        <v>0</v>
      </c>
      <c r="F58" s="18">
        <f>SUM(F57,F52,F48,F45,F40,F35,F25,F21,F16,F13)</f>
        <v>0</v>
      </c>
      <c r="G58" s="18">
        <f>SUM(G57,G52,G48,G45,G40,G35,G25,G21,G16,G13)</f>
        <v>0</v>
      </c>
      <c r="H58" s="18">
        <f>H13+H21+H16+H25+H35+H40+H45+H48+H52+H57</f>
        <v>0</v>
      </c>
      <c r="I58" s="20"/>
      <c r="J58" s="25"/>
    </row>
    <row r="62" spans="1:10" ht="21" customHeight="1">
      <c r="A62" s="103" t="s">
        <v>43</v>
      </c>
      <c r="B62" s="104"/>
      <c r="C62" s="105" t="s">
        <v>44</v>
      </c>
      <c r="D62" s="105"/>
      <c r="E62" s="105" t="s">
        <v>45</v>
      </c>
      <c r="F62" s="105"/>
      <c r="G62" s="105" t="s">
        <v>46</v>
      </c>
      <c r="H62" s="105"/>
      <c r="I62" s="12" t="s">
        <v>47</v>
      </c>
    </row>
    <row r="63" spans="1:10" ht="21" customHeight="1">
      <c r="A63" s="101">
        <f>E58</f>
        <v>0</v>
      </c>
      <c r="B63" s="102"/>
      <c r="C63" s="102">
        <f>H58</f>
        <v>0</v>
      </c>
      <c r="D63" s="102"/>
      <c r="E63" s="102">
        <f>F58</f>
        <v>0</v>
      </c>
      <c r="F63" s="102"/>
      <c r="G63" s="102">
        <f>G58</f>
        <v>0</v>
      </c>
      <c r="H63" s="102"/>
      <c r="I63" s="13">
        <f>A63-C63</f>
        <v>0</v>
      </c>
    </row>
    <row r="65" spans="1:9" ht="21" customHeight="1">
      <c r="A65" s="8" t="s">
        <v>48</v>
      </c>
      <c r="B65" s="1"/>
      <c r="C65" s="9" t="s">
        <v>2</v>
      </c>
      <c r="D65" s="8"/>
      <c r="E65" s="8" t="s">
        <v>49</v>
      </c>
      <c r="F65" s="8"/>
      <c r="G65" s="8" t="s">
        <v>3</v>
      </c>
      <c r="H65" s="8"/>
      <c r="I65" s="1"/>
    </row>
  </sheetData>
  <mergeCells count="71">
    <mergeCell ref="J53:J57"/>
    <mergeCell ref="H4:I5"/>
    <mergeCell ref="E36:E39"/>
    <mergeCell ref="E41:E44"/>
    <mergeCell ref="E46:E47"/>
    <mergeCell ref="E49:E51"/>
    <mergeCell ref="J4:J5"/>
    <mergeCell ref="J6:J7"/>
    <mergeCell ref="J8:J13"/>
    <mergeCell ref="J14:J16"/>
    <mergeCell ref="J17:J21"/>
    <mergeCell ref="J22:J25"/>
    <mergeCell ref="J26:J35"/>
    <mergeCell ref="J36:J40"/>
    <mergeCell ref="J41:J45"/>
    <mergeCell ref="J46:J48"/>
    <mergeCell ref="J49:J52"/>
    <mergeCell ref="E8:E12"/>
    <mergeCell ref="E14:E15"/>
    <mergeCell ref="E17:E20"/>
    <mergeCell ref="E22:E23"/>
    <mergeCell ref="E26:E34"/>
    <mergeCell ref="D46:D47"/>
    <mergeCell ref="D49:D51"/>
    <mergeCell ref="C14:C15"/>
    <mergeCell ref="C17:C20"/>
    <mergeCell ref="C22:C23"/>
    <mergeCell ref="C26:C34"/>
    <mergeCell ref="D14:D15"/>
    <mergeCell ref="D17:D20"/>
    <mergeCell ref="D22:D23"/>
    <mergeCell ref="D26:D34"/>
    <mergeCell ref="D36:D39"/>
    <mergeCell ref="C36:C39"/>
    <mergeCell ref="D41:D44"/>
    <mergeCell ref="A63:B63"/>
    <mergeCell ref="C63:D63"/>
    <mergeCell ref="E63:F63"/>
    <mergeCell ref="G63:H63"/>
    <mergeCell ref="A62:B62"/>
    <mergeCell ref="C62:D62"/>
    <mergeCell ref="E62:F62"/>
    <mergeCell ref="G62:H62"/>
    <mergeCell ref="B41:B44"/>
    <mergeCell ref="B46:B47"/>
    <mergeCell ref="B49:B51"/>
    <mergeCell ref="C41:C44"/>
    <mergeCell ref="C46:C47"/>
    <mergeCell ref="C49:C51"/>
    <mergeCell ref="A6:A7"/>
    <mergeCell ref="A8:A12"/>
    <mergeCell ref="A14:A15"/>
    <mergeCell ref="A17:A20"/>
    <mergeCell ref="A22:A23"/>
    <mergeCell ref="A26:A34"/>
    <mergeCell ref="A36:A39"/>
    <mergeCell ref="A41:A44"/>
    <mergeCell ref="A46:A47"/>
    <mergeCell ref="A49:A51"/>
    <mergeCell ref="B6:B7"/>
    <mergeCell ref="B8:B12"/>
    <mergeCell ref="C2:H2"/>
    <mergeCell ref="C6:E6"/>
    <mergeCell ref="F6:I6"/>
    <mergeCell ref="C8:C12"/>
    <mergeCell ref="D8:D12"/>
    <mergeCell ref="B14:B15"/>
    <mergeCell ref="B17:B20"/>
    <mergeCell ref="B22:B23"/>
    <mergeCell ref="B26:B34"/>
    <mergeCell ref="B36:B39"/>
  </mergeCells>
  <phoneticPr fontId="10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李嘉慧</cp:lastModifiedBy>
  <cp:lastPrinted>2022-10-26T08:57:08Z</cp:lastPrinted>
  <dcterms:created xsi:type="dcterms:W3CDTF">2014-04-15T08:52:00Z</dcterms:created>
  <dcterms:modified xsi:type="dcterms:W3CDTF">2023-03-21T07:19:19Z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17EB1FD3A9FD48589E0A58C2AE78B37A</vt:lpwstr>
  </property>
</Properties>
</file>