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tdd/Desktop/朝阳区政府项目/明细版报价单/0108方案更新/朝阳区宣传部搭建报价单/康辉集团北京国际会议展览有限公司/最终报价/"/>
    </mc:Choice>
  </mc:AlternateContent>
  <xr:revisionPtr revIDLastSave="0" documentId="13_ncr:1_{0B8929BE-B9FF-7D4B-8D52-E62683EBAB8F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发电车接电工程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6" l="1"/>
  <c r="K9" i="6"/>
  <c r="K11" i="6"/>
  <c r="K12" i="6"/>
  <c r="K13" i="6"/>
</calcChain>
</file>

<file path=xl/sharedStrings.xml><?xml version="1.0" encoding="utf-8"?>
<sst xmlns="http://schemas.openxmlformats.org/spreadsheetml/2006/main" count="36" uniqueCount="36">
  <si>
    <t>报价单位</t>
    <phoneticPr fontId="1" type="noConversion"/>
  </si>
  <si>
    <t>康辉集团北京国际会议展览有限公司</t>
    <phoneticPr fontId="2" type="noConversion"/>
  </si>
  <si>
    <t>报价人</t>
    <phoneticPr fontId="2" type="noConversion"/>
  </si>
  <si>
    <t>张蓉蓉</t>
    <rPh sb="0" eb="1">
      <t>cao ming w</t>
    </rPh>
    <phoneticPr fontId="1" type="noConversion"/>
  </si>
  <si>
    <t>报价有效期</t>
    <phoneticPr fontId="2" type="noConversion"/>
  </si>
  <si>
    <t>2022年1月5日-3月30日</t>
    <phoneticPr fontId="2" type="noConversion"/>
  </si>
  <si>
    <t>报价人电话</t>
    <phoneticPr fontId="2" type="noConversion"/>
  </si>
  <si>
    <t>报价时间</t>
    <phoneticPr fontId="2" type="noConversion"/>
  </si>
  <si>
    <t>报价人邮箱</t>
    <phoneticPr fontId="2" type="noConversion"/>
  </si>
  <si>
    <t>zhangrongrong@cct.cn</t>
    <phoneticPr fontId="1" type="noConversion"/>
  </si>
  <si>
    <t>项目名称</t>
    <phoneticPr fontId="2" type="noConversion"/>
  </si>
  <si>
    <t>朝阳区宣传部篷房搭建</t>
    <rPh sb="0" eb="1">
      <t>shi wei y</t>
    </rPh>
    <rPh sb="3" eb="4">
      <t>huo d</t>
    </rPh>
    <phoneticPr fontId="1" type="noConversion"/>
  </si>
  <si>
    <t>使用地点</t>
    <phoneticPr fontId="2" type="noConversion"/>
  </si>
  <si>
    <t>北京市朝阳区朝阳公园东2-3门</t>
    <rPh sb="0" eb="1">
      <t>f's</t>
    </rPh>
    <phoneticPr fontId="1" type="noConversion"/>
  </si>
  <si>
    <t>序号</t>
    <phoneticPr fontId="2" type="noConversion"/>
  </si>
  <si>
    <t>项目</t>
    <phoneticPr fontId="2" type="noConversion"/>
  </si>
  <si>
    <t>描述</t>
    <phoneticPr fontId="2" type="noConversion"/>
  </si>
  <si>
    <t>单价</t>
    <phoneticPr fontId="2" type="noConversion"/>
  </si>
  <si>
    <t>数量</t>
    <phoneticPr fontId="2" type="noConversion"/>
  </si>
  <si>
    <t>单位</t>
    <phoneticPr fontId="2" type="noConversion"/>
  </si>
  <si>
    <t>总价</t>
    <phoneticPr fontId="2" type="noConversion"/>
  </si>
  <si>
    <t>备注</t>
    <phoneticPr fontId="2" type="noConversion"/>
  </si>
  <si>
    <t>合计</t>
    <phoneticPr fontId="2" type="noConversion"/>
  </si>
  <si>
    <t>朝阳区宣传部发电车接电工程追加报价</t>
    <phoneticPr fontId="2" type="noConversion"/>
  </si>
  <si>
    <t>发电车接电工程</t>
    <phoneticPr fontId="2" type="noConversion"/>
  </si>
  <si>
    <t>使用范围：
1、安检篷房制暖用电： 330KW/380V
供暖空调22套，开关160A，共4路
（备：每路开关位32A,共6路，均为4P漏电）
2、安检设备用电：20KW/380V
（备：开关位40A,双路供电，每路开关为20A，共计6路220V)
3、验证篷房制暖用电：90KW/380V
供暖空调6套
（备：开关160A，共计1路，每路开关为32A，共计6路，均为4P漏电）
4、安检设备用电:20KW/380V
（备开关为40A，双路供电，每路开关为20A，共计6路 220V)</t>
    <phoneticPr fontId="2" type="noConversion"/>
  </si>
  <si>
    <t>项</t>
    <phoneticPr fontId="2" type="noConversion"/>
  </si>
  <si>
    <t>电缆</t>
    <phoneticPr fontId="2" type="noConversion"/>
  </si>
  <si>
    <t>米</t>
    <phoneticPr fontId="2" type="noConversion"/>
  </si>
  <si>
    <t>电箱160A*2个+32A*2个+40A*2个+20A*2个</t>
    <phoneticPr fontId="2" type="noConversion"/>
  </si>
  <si>
    <t>人</t>
    <phoneticPr fontId="2" type="noConversion"/>
  </si>
  <si>
    <t>电工</t>
    <phoneticPr fontId="2" type="noConversion"/>
  </si>
  <si>
    <t>运输</t>
    <phoneticPr fontId="2" type="noConversion"/>
  </si>
  <si>
    <t>次</t>
    <phoneticPr fontId="2" type="noConversion"/>
  </si>
  <si>
    <t>施工时间</t>
    <phoneticPr fontId="2" type="noConversion"/>
  </si>
  <si>
    <t xml:space="preserve">2022年1月19日-20（2天）
</t>
    <rPh sb="4" eb="5">
      <t>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</si>
</sst>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ddd&quot;, &quot;mmmm&quot; &quot;dd&quot;, &quot;yyyy"/>
    <numFmt numFmtId="177" formatCode="#,##0;#,##0"/>
  </numFmts>
  <fonts count="14">
    <font>
      <sz val="12"/>
      <color indexed="8"/>
      <name val="Verdana"/>
    </font>
    <font>
      <sz val="9"/>
      <name val="Verdana"/>
      <family val="2"/>
    </font>
    <font>
      <sz val="9"/>
      <name val="宋体"/>
      <family val="3"/>
      <charset val="134"/>
    </font>
    <font>
      <u/>
      <sz val="12"/>
      <color theme="10"/>
      <name val="Verdana"/>
      <family val="2"/>
    </font>
    <font>
      <b/>
      <sz val="20"/>
      <color indexed="8"/>
      <name val="等线"/>
      <family val="4"/>
      <charset val="134"/>
    </font>
    <font>
      <sz val="12"/>
      <color indexed="8"/>
      <name val="等线"/>
      <family val="4"/>
      <charset val="134"/>
    </font>
    <font>
      <b/>
      <sz val="10"/>
      <color indexed="8"/>
      <name val="等线"/>
      <family val="4"/>
      <charset val="134"/>
    </font>
    <font>
      <sz val="11"/>
      <color indexed="8"/>
      <name val="等线"/>
      <family val="4"/>
      <charset val="134"/>
    </font>
    <font>
      <sz val="10"/>
      <color indexed="8"/>
      <name val="等线"/>
      <family val="4"/>
      <charset val="134"/>
    </font>
    <font>
      <b/>
      <sz val="12"/>
      <color theme="0"/>
      <name val="等线"/>
      <family val="4"/>
      <charset val="134"/>
    </font>
    <font>
      <sz val="10"/>
      <color rgb="FF000000"/>
      <name val="等线"/>
      <family val="4"/>
      <charset val="134"/>
    </font>
    <font>
      <b/>
      <sz val="14"/>
      <color theme="0"/>
      <name val="等线"/>
      <family val="4"/>
      <charset val="134"/>
    </font>
    <font>
      <sz val="14"/>
      <color indexed="8"/>
      <name val="等线"/>
      <family val="4"/>
      <charset val="134"/>
    </font>
    <font>
      <sz val="12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47">
    <xf numFmtId="0" fontId="0" fillId="0" borderId="0" xfId="0" applyFont="1" applyAlignment="1">
      <alignment vertical="top" wrapText="1"/>
    </xf>
    <xf numFmtId="0" fontId="5" fillId="0" borderId="0" xfId="0" applyFont="1">
      <alignment vertical="top" wrapText="1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49" fontId="9" fillId="3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>
      <alignment vertical="top" wrapText="1"/>
    </xf>
    <xf numFmtId="0" fontId="8" fillId="2" borderId="0" xfId="0" applyFont="1" applyFill="1" applyBorder="1" applyAlignment="1">
      <alignment horizontal="center" vertical="center"/>
    </xf>
    <xf numFmtId="1" fontId="8" fillId="2" borderId="9" xfId="0" applyNumberFormat="1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177" fontId="8" fillId="2" borderId="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1" fontId="7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1" fontId="7" fillId="2" borderId="4" xfId="0" applyNumberFormat="1" applyFont="1" applyFill="1" applyBorder="1" applyAlignment="1">
      <alignment vertical="center"/>
    </xf>
    <xf numFmtId="49" fontId="8" fillId="2" borderId="4" xfId="0" applyNumberFormat="1" applyFont="1" applyFill="1" applyBorder="1" applyAlignment="1">
      <alignment horizontal="left" vertical="center"/>
    </xf>
    <xf numFmtId="1" fontId="8" fillId="2" borderId="4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1" fontId="7" fillId="2" borderId="5" xfId="0" applyNumberFormat="1" applyFont="1" applyFill="1" applyBorder="1" applyAlignment="1">
      <alignment vertical="center"/>
    </xf>
    <xf numFmtId="14" fontId="8" fillId="2" borderId="5" xfId="0" applyNumberFormat="1" applyFont="1" applyFill="1" applyBorder="1" applyAlignment="1">
      <alignment horizontal="left" vertical="center"/>
    </xf>
    <xf numFmtId="1" fontId="8" fillId="2" borderId="5" xfId="0" applyNumberFormat="1" applyFont="1" applyFill="1" applyBorder="1" applyAlignment="1">
      <alignment horizontal="left" vertical="center"/>
    </xf>
    <xf numFmtId="49" fontId="3" fillId="2" borderId="5" xfId="1" applyNumberFormat="1" applyFill="1" applyBorder="1" applyAlignment="1">
      <alignment horizontal="left" vertical="center"/>
    </xf>
    <xf numFmtId="1" fontId="6" fillId="2" borderId="5" xfId="0" applyNumberFormat="1" applyFont="1" applyFill="1" applyBorder="1" applyAlignment="1">
      <alignment horizontal="left" vertical="center"/>
    </xf>
    <xf numFmtId="176" fontId="8" fillId="2" borderId="4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/>
    </xf>
    <xf numFmtId="1" fontId="9" fillId="3" borderId="11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 wrapText="1"/>
    </xf>
    <xf numFmtId="1" fontId="8" fillId="2" borderId="12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left" vertical="center" wrapText="1"/>
    </xf>
    <xf numFmtId="3" fontId="8" fillId="2" borderId="14" xfId="0" applyNumberFormat="1" applyFont="1" applyFill="1" applyBorder="1" applyAlignment="1">
      <alignment horizontal="left" vertical="center" wrapText="1"/>
    </xf>
    <xf numFmtId="3" fontId="8" fillId="2" borderId="15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2" xfId="2" xr:uid="{0FF6E961-59C8-0E48-9F49-7C5CC77101E9}"/>
    <cellStyle name="超链接" xfId="1" builtinId="8"/>
  </cellStyles>
  <dxfs count="1">
    <dxf>
      <font>
        <color rgb="FFFF0000"/>
      </font>
    </dxf>
  </dxf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7B4B23"/>
      <rgbColor rgb="00FFA93A"/>
      <rgbColor rgb="00FABF8F"/>
      <rgbColor rgb="00FF0000"/>
      <rgbColor rgb="00B97034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368300</xdr:colOff>
      <xdr:row>7</xdr:row>
      <xdr:rowOff>114300</xdr:rowOff>
    </xdr:from>
    <xdr:to>
      <xdr:col>18</xdr:col>
      <xdr:colOff>126999</xdr:colOff>
      <xdr:row>11</xdr:row>
      <xdr:rowOff>460953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C5DF42D-D829-3645-BE76-624C691D6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5400" y="3302000"/>
          <a:ext cx="6235699" cy="4423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zhangrongro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tabSelected="1" workbookViewId="0">
      <selection activeCell="H9" sqref="H9"/>
    </sheetView>
  </sheetViews>
  <sheetFormatPr baseColWidth="10" defaultRowHeight="16"/>
  <cols>
    <col min="1" max="1" width="3.625" style="1" customWidth="1"/>
    <col min="2" max="2" width="7.875" style="1" customWidth="1"/>
    <col min="3" max="3" width="5.125" style="1" customWidth="1"/>
    <col min="4" max="4" width="10.625" style="1"/>
    <col min="5" max="5" width="4.25" style="1" customWidth="1"/>
    <col min="6" max="6" width="0.125" style="1" hidden="1" customWidth="1"/>
    <col min="7" max="7" width="7.75" style="1" hidden="1" customWidth="1"/>
    <col min="8" max="8" width="5" style="1" customWidth="1"/>
    <col min="9" max="10" width="5.375" style="1" customWidth="1"/>
    <col min="11" max="11" width="9.5" style="1" customWidth="1"/>
    <col min="12" max="12" width="39.875" style="1" customWidth="1"/>
    <col min="13" max="16384" width="10.625" style="1"/>
  </cols>
  <sheetData>
    <row r="1" spans="1:12" ht="57" customHeight="1" thickBot="1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1" customHeight="1">
      <c r="A2" s="20" t="s">
        <v>0</v>
      </c>
      <c r="B2" s="21"/>
      <c r="C2" s="22" t="s">
        <v>1</v>
      </c>
      <c r="D2" s="23"/>
      <c r="E2" s="23"/>
      <c r="F2" s="23"/>
      <c r="G2" s="2" t="s">
        <v>2</v>
      </c>
      <c r="H2" s="22" t="s">
        <v>3</v>
      </c>
      <c r="I2" s="23"/>
      <c r="J2" s="23"/>
      <c r="K2" s="23"/>
      <c r="L2" s="23"/>
    </row>
    <row r="3" spans="1:12" ht="21" customHeight="1">
      <c r="A3" s="14" t="s">
        <v>4</v>
      </c>
      <c r="B3" s="15"/>
      <c r="C3" s="16" t="s">
        <v>5</v>
      </c>
      <c r="D3" s="24"/>
      <c r="E3" s="24"/>
      <c r="F3" s="24"/>
      <c r="G3" s="3" t="s">
        <v>6</v>
      </c>
      <c r="H3" s="25">
        <v>18910900023</v>
      </c>
      <c r="I3" s="24"/>
      <c r="J3" s="24"/>
      <c r="K3" s="24"/>
      <c r="L3" s="24"/>
    </row>
    <row r="4" spans="1:12" ht="21" customHeight="1" thickBot="1">
      <c r="A4" s="26" t="s">
        <v>7</v>
      </c>
      <c r="B4" s="27"/>
      <c r="C4" s="28">
        <v>44577</v>
      </c>
      <c r="D4" s="29"/>
      <c r="E4" s="29"/>
      <c r="F4" s="29"/>
      <c r="G4" s="4" t="s">
        <v>8</v>
      </c>
      <c r="H4" s="30" t="s">
        <v>9</v>
      </c>
      <c r="I4" s="31"/>
      <c r="J4" s="31"/>
      <c r="K4" s="31"/>
      <c r="L4" s="31"/>
    </row>
    <row r="5" spans="1:12" ht="21" customHeight="1">
      <c r="A5" s="20" t="s">
        <v>10</v>
      </c>
      <c r="B5" s="21"/>
      <c r="C5" s="22" t="s">
        <v>11</v>
      </c>
      <c r="D5" s="32"/>
      <c r="E5" s="32"/>
      <c r="F5" s="32"/>
      <c r="G5" s="32"/>
      <c r="H5" s="32"/>
      <c r="I5" s="32"/>
      <c r="J5" s="32"/>
      <c r="K5" s="32"/>
      <c r="L5" s="32"/>
    </row>
    <row r="6" spans="1:12" ht="21" customHeight="1">
      <c r="A6" s="14" t="s">
        <v>12</v>
      </c>
      <c r="B6" s="15"/>
      <c r="C6" s="16" t="s">
        <v>13</v>
      </c>
      <c r="D6" s="17"/>
      <c r="E6" s="17"/>
      <c r="F6" s="17"/>
      <c r="G6" s="17"/>
      <c r="H6" s="17"/>
      <c r="I6" s="17"/>
      <c r="J6" s="17"/>
      <c r="K6" s="17"/>
      <c r="L6" s="17"/>
    </row>
    <row r="7" spans="1:12" ht="68" customHeight="1">
      <c r="A7" s="14" t="s">
        <v>34</v>
      </c>
      <c r="B7" s="15"/>
      <c r="C7" s="38" t="s">
        <v>35</v>
      </c>
      <c r="D7" s="39"/>
      <c r="E7" s="39"/>
      <c r="F7" s="39"/>
      <c r="G7" s="39"/>
      <c r="H7" s="39"/>
      <c r="I7" s="39"/>
      <c r="J7" s="39"/>
      <c r="K7" s="39"/>
      <c r="L7" s="39"/>
    </row>
    <row r="8" spans="1:12" s="6" customFormat="1" ht="25" customHeight="1">
      <c r="A8" s="5" t="s">
        <v>14</v>
      </c>
      <c r="B8" s="40" t="s">
        <v>15</v>
      </c>
      <c r="C8" s="40"/>
      <c r="D8" s="40" t="s">
        <v>16</v>
      </c>
      <c r="E8" s="40"/>
      <c r="F8" s="40"/>
      <c r="G8" s="40"/>
      <c r="H8" s="13" t="s">
        <v>17</v>
      </c>
      <c r="I8" s="13" t="s">
        <v>18</v>
      </c>
      <c r="J8" s="13" t="s">
        <v>19</v>
      </c>
      <c r="K8" s="13" t="s">
        <v>20</v>
      </c>
      <c r="L8" s="13" t="s">
        <v>21</v>
      </c>
    </row>
    <row r="9" spans="1:12" s="6" customFormat="1" ht="96" customHeight="1">
      <c r="A9" s="12">
        <v>1</v>
      </c>
      <c r="B9" s="41" t="s">
        <v>24</v>
      </c>
      <c r="C9" s="41"/>
      <c r="D9" s="33" t="s">
        <v>29</v>
      </c>
      <c r="E9" s="34"/>
      <c r="F9" s="34"/>
      <c r="G9" s="34"/>
      <c r="H9" s="10">
        <v>8000</v>
      </c>
      <c r="I9" s="10">
        <v>1</v>
      </c>
      <c r="J9" s="10" t="s">
        <v>26</v>
      </c>
      <c r="K9" s="11">
        <f t="shared" ref="K9" si="0">H9*I9</f>
        <v>8000</v>
      </c>
      <c r="L9" s="44" t="s">
        <v>25</v>
      </c>
    </row>
    <row r="10" spans="1:12" s="6" customFormat="1" ht="96" customHeight="1">
      <c r="A10" s="8"/>
      <c r="B10" s="41"/>
      <c r="C10" s="41"/>
      <c r="D10" s="33" t="s">
        <v>27</v>
      </c>
      <c r="E10" s="33"/>
      <c r="F10" s="9"/>
      <c r="G10" s="9"/>
      <c r="H10" s="10">
        <v>25</v>
      </c>
      <c r="I10" s="10">
        <v>450</v>
      </c>
      <c r="J10" s="10" t="s">
        <v>28</v>
      </c>
      <c r="K10" s="11">
        <f>I10*H10</f>
        <v>11250</v>
      </c>
      <c r="L10" s="45"/>
    </row>
    <row r="11" spans="1:12" s="6" customFormat="1" ht="104" customHeight="1">
      <c r="A11" s="8"/>
      <c r="B11" s="41"/>
      <c r="C11" s="41"/>
      <c r="D11" s="33" t="s">
        <v>31</v>
      </c>
      <c r="E11" s="33"/>
      <c r="F11" s="9"/>
      <c r="G11" s="9"/>
      <c r="H11" s="10">
        <v>1500</v>
      </c>
      <c r="I11" s="10">
        <v>2</v>
      </c>
      <c r="J11" s="10" t="s">
        <v>30</v>
      </c>
      <c r="K11" s="11">
        <f>I11*H11</f>
        <v>3000</v>
      </c>
      <c r="L11" s="45"/>
    </row>
    <row r="12" spans="1:12" s="6" customFormat="1" ht="48" customHeight="1">
      <c r="A12" s="8"/>
      <c r="B12" s="41"/>
      <c r="C12" s="41"/>
      <c r="D12" s="42" t="s">
        <v>32</v>
      </c>
      <c r="E12" s="43"/>
      <c r="F12" s="9"/>
      <c r="G12" s="9"/>
      <c r="H12" s="10">
        <v>800</v>
      </c>
      <c r="I12" s="10">
        <v>2</v>
      </c>
      <c r="J12" s="10" t="s">
        <v>33</v>
      </c>
      <c r="K12" s="11">
        <f>I12*H12</f>
        <v>1600</v>
      </c>
      <c r="L12" s="46"/>
    </row>
    <row r="13" spans="1:12" s="7" customFormat="1" ht="33" customHeight="1">
      <c r="A13" s="35" t="s">
        <v>22</v>
      </c>
      <c r="B13" s="36"/>
      <c r="C13" s="36"/>
      <c r="D13" s="36"/>
      <c r="E13" s="36"/>
      <c r="F13" s="36"/>
      <c r="G13" s="36"/>
      <c r="H13" s="36"/>
      <c r="I13" s="36"/>
      <c r="J13" s="36"/>
      <c r="K13" s="37">
        <f>SUM(K9:K12)</f>
        <v>23850</v>
      </c>
      <c r="L13" s="37"/>
    </row>
  </sheetData>
  <mergeCells count="26">
    <mergeCell ref="D9:G9"/>
    <mergeCell ref="A13:J13"/>
    <mergeCell ref="K13:L13"/>
    <mergeCell ref="A7:B7"/>
    <mergeCell ref="C7:L7"/>
    <mergeCell ref="B8:C8"/>
    <mergeCell ref="D8:G8"/>
    <mergeCell ref="D11:E11"/>
    <mergeCell ref="D10:E10"/>
    <mergeCell ref="B9:C12"/>
    <mergeCell ref="D12:E12"/>
    <mergeCell ref="L9:L12"/>
    <mergeCell ref="A6:B6"/>
    <mergeCell ref="C6:L6"/>
    <mergeCell ref="A1:L1"/>
    <mergeCell ref="A2:B2"/>
    <mergeCell ref="C2:F2"/>
    <mergeCell ref="H2:L2"/>
    <mergeCell ref="A3:B3"/>
    <mergeCell ref="C3:F3"/>
    <mergeCell ref="H3:L3"/>
    <mergeCell ref="A4:B4"/>
    <mergeCell ref="C4:F4"/>
    <mergeCell ref="H4:L4"/>
    <mergeCell ref="A5:B5"/>
    <mergeCell ref="C5:L5"/>
  </mergeCells>
  <phoneticPr fontId="2" type="noConversion"/>
  <conditionalFormatting sqref="K9:K12">
    <cfRule type="cellIs" dxfId="0" priority="3" stopIfTrue="1" operator="lessThan">
      <formula>0</formula>
    </cfRule>
  </conditionalFormatting>
  <hyperlinks>
    <hyperlink ref="H4" r:id="rId1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发电车接电工程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2017-04-30T13:09:12Z</dcterms:created>
  <dcterms:modified xsi:type="dcterms:W3CDTF">2022-01-16T15:54:38Z</dcterms:modified>
</cp:coreProperties>
</file>