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<sst xmlns="http://schemas.openxmlformats.org/spreadsheetml/2006/main" count="103" uniqueCount="83">
  <si>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</si>
  <si>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团号：HMEA-190523-STY299</t>
  </si>
  <si>
    <t>会议日期：2019-05-23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</si>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</sst>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5" sqref="L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20</v>
      </c>
      <c r="G8" s="66">
        <v>0</v>
      </c>
      <c r="H8" s="66">
        <f t="shared" ref="H8:H45" si="0">F8+G8</f>
        <v>20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440.5</v>
      </c>
      <c r="G9" s="66">
        <v>0</v>
      </c>
      <c r="H9" s="66">
        <f t="shared" si="0"/>
        <v>440.5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460.5</v>
      </c>
      <c r="G13" s="70">
        <f t="shared" ref="G13:H13" si="1">SUM(G8:G12)</f>
        <v>0</v>
      </c>
      <c r="H13" s="70">
        <f t="shared" si="1"/>
        <v>460.5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4546.5</v>
      </c>
      <c r="G22" s="66">
        <v>0</v>
      </c>
      <c r="H22" s="66">
        <v>4535.5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4546.5</v>
      </c>
      <c r="G24" s="70">
        <f t="shared" ref="G24:H24" si="7">SUM(G22:G23)</f>
        <v>0</v>
      </c>
      <c r="H24" s="70">
        <f t="shared" si="7"/>
        <v>4535.5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5007</v>
      </c>
      <c r="G53" s="70">
        <f t="shared" si="22"/>
        <v>0</v>
      </c>
      <c r="H53" s="70">
        <f t="shared" si="22"/>
        <v>4996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4996</v>
      </c>
      <c r="D58" s="82"/>
      <c r="E58" s="82">
        <f>F53</f>
        <v>5007</v>
      </c>
      <c r="F58" s="82"/>
      <c r="G58" s="82">
        <f>G53</f>
        <v>0</v>
      </c>
      <c r="H58" s="82"/>
      <c r="I58" s="99">
        <f>A58-C58</f>
        <v>-4996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2019-05-31T02:36:11Z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