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E:\巴德\2018年\3.30 康正焕 胸部疾病活检穿刺高级培训班\"/>
    </mc:Choice>
  </mc:AlternateContent>
  <xr:revisionPtr revIDLastSave="0" documentId="8_{C3E650A6-6A57-4778-BC18-413C567EC000}" xr6:coauthVersionLast="31" xr6:coauthVersionMax="31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<sst xmlns="http://schemas.openxmlformats.org/spreadsheetml/2006/main" count="89" uniqueCount="82">
  <si>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</si>
  <si>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</si>
  <si>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</si>
  <si>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</si>
  <si>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</si>
  <si>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</si>
  <si>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</si>
  <si>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</si>
  <si>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</si>
  <si>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</si>
  <si>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</si>
  <si>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</si>
  <si>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</si>
  <si>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</si>
  <si>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</si>
  <si>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</si>
  <si>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</si>
  <si>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</si>
  <si>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</si>
  <si>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</si>
  <si>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</si>
  <si>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</si>
  <si>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</si>
  <si>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</si>
  <si>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</si>
  <si>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</si>
  <si>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</si>
  <si>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</si>
  <si>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</si>
  <si>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</si>
  <si>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</si>
  <si>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</si>
  <si>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</si>
  <si>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</si>
  <si>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</si>
  <si>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</si>
  <si>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</si>
  <si>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</si>
  <si>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</si>
  <si>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</si>
  <si>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</si>
  <si>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</si>
  <si>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</si>
  <si>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</si>
  <si>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</si>
  <si>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</si>
  <si>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</si>
  <si>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</si>
  <si>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</si>
  <si>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</si>
  <si>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</si>
  <si>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</si>
  <si>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</si>
  <si>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</si>
  <si>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</si>
  <si>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</si>
  <si>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</si>
  <si>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</si>
  <si>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</si>
  <si>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</si>
  <si>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</si>
  <si>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</si>
  <si>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</si>
  <si>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</si>
  <si>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</si>
  <si>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</si>
  <si>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</si>
  <si>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</si>
  <si>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</si>
  <si>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</si>
  <si>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</si>
  <si>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</si>
  <si>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</si>
  <si>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</si>
  <si>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</si>
  <si>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</si>
  <si>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</si>
  <si>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</si>
  <si>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</si>
  <si>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团号：HMQA-180401-BAK715</t>
    <phoneticPr fontId="12" type="noConversion"/>
  </si>
  <si>
    <t>会议日期：20180330</t>
    <phoneticPr fontId="12" type="noConversion"/>
  </si>
  <si>
    <t>差旅费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</si>
</sst>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52" sqref="I52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4" t="s">
        <v>79</v>
      </c>
      <c r="I4" s="55"/>
      <c r="J4" s="54" t="s">
        <v>80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8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49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49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49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49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0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8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49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0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0</v>
      </c>
      <c r="D22" s="64">
        <v>0</v>
      </c>
      <c r="E22" s="61">
        <f>C22*D22</f>
        <v>0</v>
      </c>
      <c r="F22" s="32">
        <v>0</v>
      </c>
      <c r="G22" s="32">
        <v>0</v>
      </c>
      <c r="H22" s="32">
        <f t="shared" si="0"/>
        <v>0</v>
      </c>
      <c r="I22" s="45"/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5"/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8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49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0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8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1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2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2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2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3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8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49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49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0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127.38</v>
      </c>
      <c r="G45" s="32">
        <v>0</v>
      </c>
      <c r="H45" s="32">
        <f t="shared" si="0"/>
        <v>127.38</v>
      </c>
      <c r="I45" s="45" t="s">
        <v>81</v>
      </c>
      <c r="J45" s="51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2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2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2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2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2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2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127.38</v>
      </c>
      <c r="G52" s="35">
        <f t="shared" ref="G52:H52" si="21">SUM(G45:G51)</f>
        <v>0</v>
      </c>
      <c r="H52" s="35">
        <f t="shared" si="21"/>
        <v>127.38</v>
      </c>
      <c r="I52" s="41"/>
      <c r="J52" s="53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127.38</v>
      </c>
      <c r="G53" s="35">
        <f t="shared" si="22"/>
        <v>0</v>
      </c>
      <c r="H53" s="35">
        <f t="shared" si="22"/>
        <v>127.38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0</v>
      </c>
      <c r="B58" s="69"/>
      <c r="C58" s="69">
        <f>H53</f>
        <v>127.38</v>
      </c>
      <c r="D58" s="69"/>
      <c r="E58" s="69">
        <f>F53</f>
        <v>127.38</v>
      </c>
      <c r="F58" s="69"/>
      <c r="G58" s="69">
        <f>G53</f>
        <v>0</v>
      </c>
      <c r="H58" s="69"/>
      <c r="I58" s="44">
        <f>A58-C58</f>
        <v>-127.38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2018-04-24T07:49:30Z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