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单一待报销/"/>
    </mc:Choice>
  </mc:AlternateContent>
  <bookViews>
    <workbookView xWindow="860" yWindow="460" windowWidth="339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3" l="1"/>
  <c r="H26" i="3"/>
  <c r="F27" i="3"/>
  <c r="H27" i="3"/>
  <c r="H22" i="3"/>
  <c r="H21" i="3"/>
  <c r="H20" i="3"/>
  <c r="H19" i="3"/>
  <c r="H18" i="3"/>
  <c r="E45" i="3"/>
  <c r="E52" i="3"/>
  <c r="E41" i="3"/>
  <c r="E44" i="3"/>
  <c r="E38" i="3"/>
  <c r="E40" i="3"/>
  <c r="E33" i="3"/>
  <c r="E37" i="3"/>
  <c r="E28" i="3"/>
  <c r="E32" i="3"/>
  <c r="E24" i="3"/>
  <c r="E27" i="3"/>
  <c r="E18" i="3"/>
  <c r="E23" i="3"/>
  <c r="E15" i="3"/>
  <c r="E17" i="3"/>
  <c r="E12" i="3"/>
  <c r="E14" i="3"/>
  <c r="E8" i="3"/>
  <c r="E11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4" i="3"/>
  <c r="H25" i="3"/>
  <c r="H23" i="3"/>
  <c r="H15" i="3"/>
  <c r="H16" i="3"/>
  <c r="H17" i="3"/>
  <c r="H12" i="3"/>
  <c r="H13" i="3"/>
  <c r="H14" i="3"/>
  <c r="H8" i="3"/>
  <c r="H9" i="3"/>
  <c r="H10" i="3"/>
  <c r="H11" i="3"/>
  <c r="H53" i="3"/>
  <c r="C58" i="3"/>
  <c r="I58" i="3"/>
  <c r="G52" i="3"/>
  <c r="G44" i="3"/>
  <c r="G40" i="3"/>
  <c r="G37" i="3"/>
  <c r="G32" i="3"/>
  <c r="G23" i="3"/>
  <c r="G17" i="3"/>
  <c r="G14" i="3"/>
  <c r="G11" i="3"/>
  <c r="G53" i="3"/>
  <c r="G58" i="3"/>
  <c r="F52" i="3"/>
  <c r="F44" i="3"/>
  <c r="F40" i="3"/>
  <c r="F37" i="3"/>
  <c r="F32" i="3"/>
  <c r="F23" i="3"/>
  <c r="F17" i="3"/>
  <c r="F14" i="3"/>
  <c r="F11" i="3"/>
  <c r="F53" i="3"/>
  <c r="E58" i="3"/>
  <c r="D52" i="3"/>
  <c r="D44" i="3"/>
  <c r="D40" i="3"/>
  <c r="D37" i="3"/>
  <c r="D32" i="3"/>
  <c r="D27" i="3"/>
  <c r="D23" i="3"/>
  <c r="D17" i="3"/>
  <c r="D14" i="3"/>
  <c r="D11" i="3"/>
  <c r="D53" i="3"/>
  <c r="C52" i="3"/>
  <c r="C44" i="3"/>
  <c r="C40" i="3"/>
  <c r="C37" i="3"/>
  <c r="C32" i="3"/>
  <c r="C27" i="3"/>
  <c r="C23" i="3"/>
  <c r="C17" i="3"/>
  <c r="C14" i="3"/>
  <c r="C11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<sst xmlns="http://schemas.openxmlformats.org/spreadsheetml/2006/main" count="56" uniqueCount="56">
  <si>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</si>
  <si>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</si>
  <si>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</si>
  <si>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</si>
  <si>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</si>
  <si>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</si>
  <si>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</si>
  <si>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</si>
  <si>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</si>
  <si>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</si>
  <si>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</si>
  <si>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</si>
  <si>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</si>
  <si>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</si>
  <si>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</si>
  <si>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</si>
  <si>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</si>
  <si>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</si>
  <si>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</si>
  <si>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</si>
  <si>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</si>
  <si>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</si>
  <si>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</si>
  <si>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</si>
  <si>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</si>
  <si>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</si>
  <si>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</si>
  <si>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</si>
  <si>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</si>
  <si>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</si>
  <si>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</si>
  <si>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</si>
  <si>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</si>
  <si>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</si>
  <si>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</si>
  <si>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</si>
  <si>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</si>
  <si>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</si>
  <si>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</si>
  <si>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</si>
  <si>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</si>
  <si>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</si>
  <si>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</si>
  <si>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</si>
  <si>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</si>
  <si>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</si>
  <si>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</si>
  <si>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</si>
  <si>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</si>
  <si>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</si>
  <si>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</si>
  <si>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团号：HMZA-190627-CZH685</t>
    <phoneticPr fontId="11" type="noConversion"/>
  </si>
  <si>
    <t>会议日期：2019年7月21日</t>
    <rPh sb="9" eb="10">
      <t>nian</t>
    </rPh>
    <rPh sb="11" eb="12">
      <t>yue</t>
    </rPh>
    <rPh sb="14" eb="15">
      <t>ri</t>
    </rPh>
    <phoneticPr fontId="11" type="noConversion"/>
  </si>
  <si>
    <t>活动现场客户饮用水采购</t>
    <rPh sb="0" eb="1">
      <t>huo dong</t>
    </rPh>
    <rPh sb="2" eb="3">
      <t>xian chang</t>
    </rPh>
    <rPh sb="4" eb="5">
      <t>ke hu</t>
    </rPh>
    <rPh sb="6" eb="7">
      <t>yin yong shui</t>
    </rPh>
    <rPh sb="9" eb="10">
      <t>cai gou</t>
    </rPh>
    <phoneticPr fontId="11" type="noConversion"/>
  </si>
  <si>
    <t>活动前期客户会议期间饮用水采购</t>
    <rPh sb="0" eb="1">
      <t>huo dong</t>
    </rPh>
    <rPh sb="2" eb="3">
      <t>qian qi</t>
    </rPh>
    <rPh sb="4" eb="5">
      <t>ke hu</t>
    </rPh>
    <rPh sb="6" eb="7">
      <t>hui yi</t>
    </rPh>
    <rPh sb="8" eb="9">
      <t>qi jian</t>
    </rPh>
    <rPh sb="10" eb="11">
      <t>yin yong shui</t>
    </rPh>
    <rPh sb="13" eb="14">
      <t>cai gou</t>
    </rPh>
    <phoneticPr fontId="11" type="noConversion"/>
  </si>
  <si>
    <t>客户物料-滑雪手套采买</t>
    <rPh sb="0" eb="1">
      <t>ke hu</t>
    </rPh>
    <rPh sb="2" eb="3">
      <t>wu liao</t>
    </rPh>
    <rPh sb="5" eb="6">
      <t>hua xue shou tao</t>
    </rPh>
    <rPh sb="9" eb="10">
      <t>cai mai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</si>
</sst>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" workbookViewId="0">
      <selection activeCell="J24" sqref="J24:J2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15">
      <c r="H4" s="51" t="s">
        <v>51</v>
      </c>
      <c r="I4" s="52"/>
      <c r="J4" s="51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1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1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57" t="s">
        <v>14</v>
      </c>
    </row>
    <row r="9" spans="1:12" ht="21" customHeight="1" x14ac:dyDescent="0.1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1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s="1" customFormat="1" ht="21" customHeight="1" x14ac:dyDescent="0.1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7"/>
      <c r="J11" s="47"/>
    </row>
    <row r="12" spans="1:12" ht="21" customHeight="1" x14ac:dyDescent="0.15">
      <c r="A12" s="37">
        <v>2</v>
      </c>
      <c r="B12" s="31" t="s">
        <v>16</v>
      </c>
      <c r="C12" s="42">
        <v>0</v>
      </c>
      <c r="D12" s="37"/>
      <c r="E12" s="42">
        <f t="shared" ref="E12:E45" si="1">C12*D12</f>
        <v>0</v>
      </c>
      <c r="F12" s="8">
        <v>0</v>
      </c>
      <c r="G12" s="8">
        <v>0</v>
      </c>
      <c r="H12" s="8">
        <f t="shared" si="0"/>
        <v>0</v>
      </c>
      <c r="I12" s="16"/>
      <c r="J12" s="45" t="s">
        <v>17</v>
      </c>
    </row>
    <row r="13" spans="1:12" ht="21" customHeight="1" x14ac:dyDescent="0.15">
      <c r="A13" s="38"/>
      <c r="B13" s="32"/>
      <c r="C13" s="43"/>
      <c r="D13" s="38"/>
      <c r="E13" s="43"/>
      <c r="F13" s="8">
        <v>0</v>
      </c>
      <c r="G13" s="8">
        <v>0</v>
      </c>
      <c r="H13" s="8">
        <f t="shared" ref="H13" si="2">F13+G13</f>
        <v>0</v>
      </c>
      <c r="I13" s="16"/>
      <c r="J13" s="46"/>
    </row>
    <row r="14" spans="1:12" s="1" customFormat="1" ht="21" customHeight="1" x14ac:dyDescent="0.1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47"/>
    </row>
    <row r="15" spans="1:12" ht="21" customHeight="1" x14ac:dyDescent="0.15">
      <c r="A15" s="36">
        <v>3</v>
      </c>
      <c r="B15" s="30" t="s">
        <v>19</v>
      </c>
      <c r="C15" s="41">
        <v>0</v>
      </c>
      <c r="D15" s="44"/>
      <c r="E15" s="41">
        <f t="shared" si="1"/>
        <v>0</v>
      </c>
      <c r="F15" s="8">
        <v>0</v>
      </c>
      <c r="G15" s="8">
        <v>0</v>
      </c>
      <c r="H15" s="8">
        <f t="shared" si="0"/>
        <v>0</v>
      </c>
      <c r="I15" s="16"/>
      <c r="J15" s="54" t="s">
        <v>20</v>
      </c>
    </row>
    <row r="16" spans="1:12" ht="21" customHeight="1" x14ac:dyDescent="0.15">
      <c r="A16" s="36"/>
      <c r="B16" s="30"/>
      <c r="C16" s="41"/>
      <c r="D16" s="44"/>
      <c r="E16" s="41"/>
      <c r="F16" s="8">
        <v>0</v>
      </c>
      <c r="G16" s="8">
        <v>0</v>
      </c>
      <c r="H16" s="8">
        <f t="shared" si="0"/>
        <v>0</v>
      </c>
      <c r="I16" s="16"/>
      <c r="J16" s="55"/>
    </row>
    <row r="17" spans="1:10" s="1" customFormat="1" ht="21" customHeight="1" x14ac:dyDescent="0.15">
      <c r="A17" s="9"/>
      <c r="B17" s="10" t="s">
        <v>21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7"/>
      <c r="J17" s="56"/>
    </row>
    <row r="18" spans="1:10" ht="14" x14ac:dyDescent="0.15">
      <c r="A18" s="36">
        <v>4</v>
      </c>
      <c r="B18" s="30" t="s">
        <v>22</v>
      </c>
      <c r="C18" s="41">
        <v>0</v>
      </c>
      <c r="D18" s="44"/>
      <c r="E18" s="41">
        <f t="shared" si="1"/>
        <v>0</v>
      </c>
      <c r="F18" s="21">
        <v>0</v>
      </c>
      <c r="G18" s="21">
        <v>0</v>
      </c>
      <c r="H18" s="21">
        <f t="shared" ref="H18:H22" si="3">F18+G18</f>
        <v>0</v>
      </c>
      <c r="I18" s="22"/>
      <c r="J18" s="54" t="s">
        <v>23</v>
      </c>
    </row>
    <row r="19" spans="1:10" ht="14" x14ac:dyDescent="0.15">
      <c r="A19" s="36"/>
      <c r="B19" s="30"/>
      <c r="C19" s="41"/>
      <c r="D19" s="44"/>
      <c r="E19" s="41"/>
      <c r="F19" s="21">
        <v>0</v>
      </c>
      <c r="G19" s="21">
        <v>0</v>
      </c>
      <c r="H19" s="21">
        <f t="shared" si="3"/>
        <v>0</v>
      </c>
      <c r="I19" s="22"/>
      <c r="J19" s="55"/>
    </row>
    <row r="20" spans="1:10" ht="14" x14ac:dyDescent="0.15">
      <c r="A20" s="36"/>
      <c r="B20" s="30"/>
      <c r="C20" s="41"/>
      <c r="D20" s="44"/>
      <c r="E20" s="41"/>
      <c r="F20" s="21">
        <v>0</v>
      </c>
      <c r="G20" s="21">
        <v>0</v>
      </c>
      <c r="H20" s="21">
        <f t="shared" si="3"/>
        <v>0</v>
      </c>
      <c r="I20" s="22"/>
      <c r="J20" s="55"/>
    </row>
    <row r="21" spans="1:10" ht="14" x14ac:dyDescent="0.15">
      <c r="A21" s="36"/>
      <c r="B21" s="30"/>
      <c r="C21" s="41"/>
      <c r="D21" s="44"/>
      <c r="E21" s="41"/>
      <c r="F21" s="21">
        <v>0</v>
      </c>
      <c r="G21" s="21">
        <v>0</v>
      </c>
      <c r="H21" s="21">
        <f t="shared" si="3"/>
        <v>0</v>
      </c>
      <c r="I21" s="22"/>
      <c r="J21" s="55"/>
    </row>
    <row r="22" spans="1:10" ht="14" x14ac:dyDescent="0.15">
      <c r="A22" s="36"/>
      <c r="B22" s="30"/>
      <c r="C22" s="41"/>
      <c r="D22" s="44"/>
      <c r="E22" s="41"/>
      <c r="F22" s="21">
        <v>0</v>
      </c>
      <c r="G22" s="21">
        <v>0</v>
      </c>
      <c r="H22" s="21">
        <f t="shared" si="3"/>
        <v>0</v>
      </c>
      <c r="I22" s="22"/>
      <c r="J22" s="55"/>
    </row>
    <row r="23" spans="1:10" s="1" customFormat="1" ht="21" customHeight="1" x14ac:dyDescent="0.15">
      <c r="A23" s="9"/>
      <c r="B23" s="10" t="s">
        <v>24</v>
      </c>
      <c r="C23" s="11">
        <f>SUM(C18)</f>
        <v>0</v>
      </c>
      <c r="D23" s="11">
        <f t="shared" ref="D23:E23" si="4">SUM(D18)</f>
        <v>0</v>
      </c>
      <c r="E23" s="11">
        <f t="shared" si="4"/>
        <v>0</v>
      </c>
      <c r="F23" s="11">
        <f>SUM(F18:F22)</f>
        <v>0</v>
      </c>
      <c r="G23" s="11">
        <f t="shared" ref="G23:H23" si="5">SUM(G18:G22)</f>
        <v>0</v>
      </c>
      <c r="H23" s="11">
        <f t="shared" si="5"/>
        <v>0</v>
      </c>
      <c r="I23" s="17"/>
      <c r="J23" s="56"/>
    </row>
    <row r="24" spans="1:10" ht="33" customHeight="1" x14ac:dyDescent="0.15">
      <c r="A24" s="37">
        <v>5</v>
      </c>
      <c r="B24" s="31" t="s">
        <v>25</v>
      </c>
      <c r="C24" s="42">
        <v>0</v>
      </c>
      <c r="D24" s="37"/>
      <c r="E24" s="42">
        <f t="shared" si="1"/>
        <v>0</v>
      </c>
      <c r="F24" s="8">
        <v>120</v>
      </c>
      <c r="G24" s="8">
        <v>0</v>
      </c>
      <c r="H24" s="8">
        <f t="shared" si="0"/>
        <v>120</v>
      </c>
      <c r="I24" s="22" t="s">
        <v>53</v>
      </c>
      <c r="J24" s="45" t="s">
        <v>26</v>
      </c>
    </row>
    <row r="25" spans="1:10" ht="33" customHeight="1" x14ac:dyDescent="0.15">
      <c r="A25" s="39"/>
      <c r="B25" s="58"/>
      <c r="C25" s="59"/>
      <c r="D25" s="39"/>
      <c r="E25" s="59"/>
      <c r="F25" s="8">
        <v>74.8</v>
      </c>
      <c r="G25" s="8">
        <v>0</v>
      </c>
      <c r="H25" s="8">
        <f t="shared" ref="H25:H26" si="6">F25+G25</f>
        <v>74.8</v>
      </c>
      <c r="I25" s="22" t="s">
        <v>54</v>
      </c>
      <c r="J25" s="46"/>
    </row>
    <row r="26" spans="1:10" ht="33" customHeight="1" x14ac:dyDescent="0.15">
      <c r="A26" s="38"/>
      <c r="B26" s="32"/>
      <c r="C26" s="43"/>
      <c r="D26" s="38"/>
      <c r="E26" s="43"/>
      <c r="F26" s="23">
        <v>1880</v>
      </c>
      <c r="G26" s="23">
        <v>0</v>
      </c>
      <c r="H26" s="23">
        <f t="shared" si="6"/>
        <v>1880</v>
      </c>
      <c r="I26" s="22" t="s">
        <v>55</v>
      </c>
      <c r="J26" s="46"/>
    </row>
    <row r="27" spans="1:10" s="1" customFormat="1" ht="21" customHeight="1" x14ac:dyDescent="0.15">
      <c r="A27" s="9"/>
      <c r="B27" s="10" t="s">
        <v>27</v>
      </c>
      <c r="C27" s="11">
        <f>SUM(C24)</f>
        <v>0</v>
      </c>
      <c r="D27" s="11">
        <f t="shared" ref="D27:E27" si="7">SUM(D24)</f>
        <v>0</v>
      </c>
      <c r="E27" s="11">
        <f t="shared" si="7"/>
        <v>0</v>
      </c>
      <c r="F27" s="11">
        <f>SUM(F24:F26)</f>
        <v>2074.8000000000002</v>
      </c>
      <c r="G27" s="11">
        <f>SUM(G24:G26)</f>
        <v>0</v>
      </c>
      <c r="H27" s="11">
        <f>SUM(H24:H26)</f>
        <v>2074.8000000000002</v>
      </c>
      <c r="I27" s="17"/>
      <c r="J27" s="47"/>
    </row>
    <row r="28" spans="1:10" ht="21" customHeight="1" x14ac:dyDescent="0.15">
      <c r="A28" s="36">
        <v>6</v>
      </c>
      <c r="B28" s="30" t="s">
        <v>28</v>
      </c>
      <c r="C28" s="41">
        <v>0</v>
      </c>
      <c r="D28" s="44"/>
      <c r="E28" s="41">
        <f t="shared" si="1"/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 x14ac:dyDescent="0.1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 x14ac:dyDescent="0.1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 x14ac:dyDescent="0.1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8">SUM(D28)</f>
        <v>0</v>
      </c>
      <c r="E32" s="11">
        <f t="shared" si="8"/>
        <v>0</v>
      </c>
      <c r="F32" s="11">
        <f>SUM(F28:F31)</f>
        <v>0</v>
      </c>
      <c r="G32" s="11">
        <f t="shared" ref="G32:H32" si="9">SUM(G28:G31)</f>
        <v>0</v>
      </c>
      <c r="H32" s="11">
        <f t="shared" si="9"/>
        <v>0</v>
      </c>
      <c r="I32" s="17"/>
      <c r="J32" s="56"/>
    </row>
    <row r="33" spans="1:10" ht="21" customHeight="1" x14ac:dyDescent="0.15">
      <c r="A33" s="36">
        <v>7</v>
      </c>
      <c r="B33" s="30" t="s">
        <v>31</v>
      </c>
      <c r="C33" s="41">
        <v>0</v>
      </c>
      <c r="D33" s="44"/>
      <c r="E33" s="41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 x14ac:dyDescent="0.1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1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1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0">SUM(D33)</f>
        <v>0</v>
      </c>
      <c r="E37" s="11">
        <f t="shared" si="10"/>
        <v>0</v>
      </c>
      <c r="F37" s="11">
        <f>SUM(F33:F36)</f>
        <v>0</v>
      </c>
      <c r="G37" s="11">
        <f t="shared" ref="G37:H37" si="11">SUM(G33:G36)</f>
        <v>0</v>
      </c>
      <c r="H37" s="11">
        <f t="shared" si="11"/>
        <v>0</v>
      </c>
      <c r="I37" s="17"/>
      <c r="J37" s="50"/>
    </row>
    <row r="38" spans="1:10" ht="21" customHeight="1" x14ac:dyDescent="0.15">
      <c r="A38" s="36">
        <v>8</v>
      </c>
      <c r="B38" s="30" t="s">
        <v>33</v>
      </c>
      <c r="C38" s="41">
        <v>0</v>
      </c>
      <c r="D38" s="44"/>
      <c r="E38" s="41">
        <f t="shared" si="1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 x14ac:dyDescent="0.1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2">SUM(D38)</f>
        <v>0</v>
      </c>
      <c r="E40" s="11">
        <f t="shared" si="12"/>
        <v>0</v>
      </c>
      <c r="F40" s="11">
        <f>SUM(F38:F39)</f>
        <v>0</v>
      </c>
      <c r="G40" s="11">
        <f t="shared" ref="G40:H40" si="13">SUM(G38:G39)</f>
        <v>0</v>
      </c>
      <c r="H40" s="11">
        <f t="shared" si="13"/>
        <v>0</v>
      </c>
      <c r="I40" s="17"/>
      <c r="J40" s="56"/>
    </row>
    <row r="41" spans="1:10" ht="21" customHeight="1" x14ac:dyDescent="0.15">
      <c r="A41" s="36">
        <v>9</v>
      </c>
      <c r="B41" s="30" t="s">
        <v>36</v>
      </c>
      <c r="C41" s="41">
        <v>0</v>
      </c>
      <c r="D41" s="44"/>
      <c r="E41" s="41">
        <f t="shared" si="1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1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1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4">SUM(D41)</f>
        <v>0</v>
      </c>
      <c r="E44" s="11">
        <f t="shared" si="14"/>
        <v>0</v>
      </c>
      <c r="F44" s="11">
        <f>SUM(F41:F43)</f>
        <v>0</v>
      </c>
      <c r="G44" s="11">
        <f t="shared" ref="G44:H44" si="15">SUM(G41:G43)</f>
        <v>0</v>
      </c>
      <c r="H44" s="11">
        <f t="shared" si="15"/>
        <v>0</v>
      </c>
      <c r="I44" s="17"/>
      <c r="J44" s="47"/>
    </row>
    <row r="45" spans="1:10" ht="21" customHeight="1" x14ac:dyDescent="0.15">
      <c r="A45" s="37">
        <v>10</v>
      </c>
      <c r="B45" s="30" t="s">
        <v>39</v>
      </c>
      <c r="C45" s="41">
        <v>0</v>
      </c>
      <c r="D45" s="44"/>
      <c r="E45" s="41">
        <f t="shared" si="1"/>
        <v>0</v>
      </c>
      <c r="F45" s="8">
        <v>0</v>
      </c>
      <c r="G45" s="8">
        <v>0</v>
      </c>
      <c r="H45" s="8">
        <f t="shared" si="0"/>
        <v>0</v>
      </c>
      <c r="I45" s="16"/>
      <c r="J45" s="48"/>
    </row>
    <row r="46" spans="1:10" ht="21" customHeight="1" x14ac:dyDescent="0.15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6">F46+G46</f>
        <v>0</v>
      </c>
      <c r="I46" s="16"/>
      <c r="J46" s="49"/>
    </row>
    <row r="47" spans="1:10" ht="21" customHeight="1" x14ac:dyDescent="0.15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6"/>
        <v>0</v>
      </c>
      <c r="I47" s="16"/>
      <c r="J47" s="49"/>
    </row>
    <row r="48" spans="1:10" ht="21" customHeight="1" x14ac:dyDescent="0.15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6"/>
        <v>0</v>
      </c>
      <c r="I48" s="16"/>
      <c r="J48" s="49"/>
    </row>
    <row r="49" spans="1:10" ht="21" customHeight="1" x14ac:dyDescent="0.15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6"/>
        <v>0</v>
      </c>
      <c r="I49" s="16"/>
      <c r="J49" s="49"/>
    </row>
    <row r="50" spans="1:10" ht="21" customHeight="1" x14ac:dyDescent="0.15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6"/>
        <v>0</v>
      </c>
      <c r="I50" s="16"/>
      <c r="J50" s="49"/>
    </row>
    <row r="51" spans="1:10" ht="21" customHeight="1" x14ac:dyDescent="0.15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6"/>
        <v>0</v>
      </c>
      <c r="I51" s="16"/>
      <c r="J51" s="49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0</v>
      </c>
      <c r="G52" s="11">
        <f t="shared" ref="G52:H52" si="18">SUM(G45:G51)</f>
        <v>0</v>
      </c>
      <c r="H52" s="11">
        <f t="shared" si="18"/>
        <v>0</v>
      </c>
      <c r="I52" s="17"/>
      <c r="J52" s="50"/>
    </row>
    <row r="53" spans="1:10" ht="21" customHeight="1" x14ac:dyDescent="0.15">
      <c r="A53" s="9"/>
      <c r="B53" s="10" t="s">
        <v>41</v>
      </c>
      <c r="C53" s="11">
        <f t="shared" ref="C53:H53" si="19">SUM(C52,C44,C40,C37,C32,C27,C23,C17,C14,C11)</f>
        <v>0</v>
      </c>
      <c r="D53" s="11">
        <f t="shared" si="19"/>
        <v>0</v>
      </c>
      <c r="E53" s="11">
        <f t="shared" si="19"/>
        <v>0</v>
      </c>
      <c r="F53" s="11">
        <f t="shared" si="19"/>
        <v>2074.8000000000002</v>
      </c>
      <c r="G53" s="11">
        <f t="shared" si="19"/>
        <v>0</v>
      </c>
      <c r="H53" s="11">
        <f t="shared" si="19"/>
        <v>2074.8000000000002</v>
      </c>
      <c r="I53" s="17"/>
      <c r="J53" s="18"/>
    </row>
    <row r="57" spans="1:10" ht="21" customHeight="1" x14ac:dyDescent="0.1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 x14ac:dyDescent="0.15">
      <c r="A58" s="33">
        <f>E53</f>
        <v>0</v>
      </c>
      <c r="B58" s="34"/>
      <c r="C58" s="34">
        <f>H53</f>
        <v>2074.8000000000002</v>
      </c>
      <c r="D58" s="34"/>
      <c r="E58" s="34">
        <f>F53</f>
        <v>2074.8000000000002</v>
      </c>
      <c r="F58" s="34"/>
      <c r="G58" s="34">
        <f>G53</f>
        <v>0</v>
      </c>
      <c r="H58" s="34"/>
      <c r="I58" s="20">
        <f>A58-C58</f>
        <v>-2074.8000000000002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A24:A26"/>
    <mergeCell ref="B24:B26"/>
    <mergeCell ref="C24:C26"/>
    <mergeCell ref="D24:D26"/>
    <mergeCell ref="E24:E26"/>
    <mergeCell ref="J41:J44"/>
    <mergeCell ref="J45:J52"/>
    <mergeCell ref="H4:I5"/>
    <mergeCell ref="J18:J23"/>
    <mergeCell ref="J24:J27"/>
    <mergeCell ref="J28:J32"/>
    <mergeCell ref="J33:J37"/>
    <mergeCell ref="J38:J40"/>
    <mergeCell ref="J4:J5"/>
    <mergeCell ref="J6:J7"/>
    <mergeCell ref="J8:J11"/>
    <mergeCell ref="J12:J14"/>
    <mergeCell ref="J15:J17"/>
    <mergeCell ref="E28:E31"/>
    <mergeCell ref="E33:E36"/>
    <mergeCell ref="E38:E39"/>
    <mergeCell ref="E41:E43"/>
    <mergeCell ref="E45:E51"/>
    <mergeCell ref="E8:E10"/>
    <mergeCell ref="E12:E13"/>
    <mergeCell ref="E15:E16"/>
    <mergeCell ref="E18:E22"/>
    <mergeCell ref="D28:D31"/>
    <mergeCell ref="D33:D36"/>
    <mergeCell ref="D38:D39"/>
    <mergeCell ref="D41:D43"/>
    <mergeCell ref="D45:D51"/>
    <mergeCell ref="D8:D10"/>
    <mergeCell ref="D12:D13"/>
    <mergeCell ref="D15:D16"/>
    <mergeCell ref="D18:D22"/>
    <mergeCell ref="B45:B51"/>
    <mergeCell ref="C8:C10"/>
    <mergeCell ref="C12:C13"/>
    <mergeCell ref="C15:C16"/>
    <mergeCell ref="C18:C22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0"/>
    <mergeCell ref="A12:A13"/>
    <mergeCell ref="A15:A16"/>
    <mergeCell ref="A18:A22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0"/>
    <mergeCell ref="B12:B13"/>
    <mergeCell ref="B15:B16"/>
    <mergeCell ref="B18:B22"/>
    <mergeCell ref="B28:B31"/>
    <mergeCell ref="B33:B36"/>
    <mergeCell ref="B38:B39"/>
    <mergeCell ref="B41:B43"/>
  </mergeCells>
  <phoneticPr fontId="11" type="noConversion"/>
  <pageMargins left="0.25" right="0.25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2019-07-30T05:31:40Z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