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差旅明细" sheetId="2" r:id="rId1"/>
    <sheet name="Sheet1" sheetId="3" r:id="rId2"/>
  </sheets>
  <definedNames>
    <definedName name="_xlnm.Print_Area" localSheetId="0">员工差旅明细!$A$1:$K$43</definedName>
  </definedNames>
  <calcPr calcId="144525" concurrentCalc="0"/>
</workbook>
</file>

<file path=xl/sharedStrings.xml><?xml version="1.0" encoding="utf-8"?>
<sst xmlns="http://schemas.openxmlformats.org/spreadsheetml/2006/main" count="46">
  <si>
    <t>【员工差旅报销单】</t>
  </si>
  <si>
    <t>姓名:</t>
  </si>
  <si>
    <t>靳晓峰</t>
  </si>
  <si>
    <t>职位:</t>
  </si>
  <si>
    <t>业务经理</t>
  </si>
  <si>
    <t>发生地:</t>
  </si>
  <si>
    <t>北京</t>
  </si>
  <si>
    <t>部门:</t>
  </si>
  <si>
    <t>会将2部B组</t>
  </si>
  <si>
    <t>发生日期:</t>
  </si>
  <si>
    <t>4月24日-28日</t>
  </si>
  <si>
    <t>报销日期:</t>
  </si>
  <si>
    <t>团号:</t>
  </si>
  <si>
    <t>KMJB-180425-XLT286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</si>
  <si>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</si>
  <si>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</si>
  <si>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</si>
  <si>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</si>
  <si>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</si>
  <si>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</si>
  <si>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</si>
  <si>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打车费</t>
  </si>
  <si>
    <t>2018/4/12：公司-人大往返</t>
  </si>
  <si>
    <t>2018/4/13：送物料</t>
  </si>
  <si>
    <t>2018/4/15：送酒</t>
  </si>
  <si>
    <t>2018/4/23：公司-人大</t>
  </si>
  <si>
    <t>2018/4/24：大兴-机场</t>
  </si>
  <si>
    <t>2018/4/29：机场-大兴</t>
  </si>
  <si>
    <t>2018/5/2：公司-信立泰</t>
  </si>
  <si>
    <t>2018/5/9：送物料</t>
  </si>
  <si>
    <t>2018/5/10：东坝-信立泰</t>
  </si>
  <si>
    <t>餐费</t>
  </si>
  <si>
    <t>4月24日-28日餐费</t>
  </si>
  <si>
    <t>租车费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</si>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</sst>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 "/>
    <numFmt numFmtId="179" formatCode="0.00_);[Red]\(0.00\)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17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7" fillId="0" borderId="15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3" fillId="27" borderId="21" applyNumberFormat="0" applyAlignment="0" applyProtection="0">
      <alignment vertical="center"/>
    </xf>
    <xf numFmtId="0" fontId="25" fillId="27" borderId="16" applyNumberFormat="0" applyAlignment="0" applyProtection="0">
      <alignment vertical="center"/>
    </xf>
    <xf numFmtId="0" fontId="19" fillId="20" borderId="19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9" fontId="3" fillId="0" borderId="8" xfId="50" applyNumberFormat="1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13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58" fontId="3" fillId="3" borderId="8" xfId="50" applyNumberFormat="1" applyFont="1" applyFill="1" applyBorder="1" applyAlignment="1">
      <alignment horizontal="left" vertical="center"/>
    </xf>
    <xf numFmtId="0" fontId="0" fillId="0" borderId="8" xfId="0" applyBorder="1">
      <alignment vertical="center"/>
    </xf>
    <xf numFmtId="58" fontId="3" fillId="3" borderId="8" xfId="50" applyNumberFormat="1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tabSelected="1" topLeftCell="A16" workbookViewId="0">
      <selection activeCell="M19" sqref="M1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9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40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41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42"/>
      <c r="J7" s="11"/>
      <c r="K7" s="41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43"/>
      <c r="J8" s="15" t="s">
        <v>13</v>
      </c>
      <c r="K8" s="44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14</v>
      </c>
      <c r="C10" s="18"/>
      <c r="D10" s="19" t="s">
        <v>15</v>
      </c>
      <c r="E10" s="19" t="s">
        <v>16</v>
      </c>
      <c r="F10" s="20"/>
      <c r="G10" s="21" t="s">
        <v>17</v>
      </c>
      <c r="H10" s="20" t="s">
        <v>18</v>
      </c>
      <c r="I10" s="19" t="s">
        <v>19</v>
      </c>
      <c r="J10" s="20"/>
      <c r="K10" s="21" t="s">
        <v>20</v>
      </c>
    </row>
    <row r="11" ht="20.1" customHeight="1" spans="2:11">
      <c r="B11" s="22">
        <v>1</v>
      </c>
      <c r="C11" s="23"/>
      <c r="D11" s="24"/>
      <c r="E11" s="22" t="s">
        <v>21</v>
      </c>
      <c r="F11" s="23"/>
      <c r="G11" s="25">
        <v>86</v>
      </c>
      <c r="H11" s="26"/>
      <c r="I11" s="45"/>
      <c r="J11" s="46"/>
      <c r="K11" s="47" t="s">
        <v>22</v>
      </c>
    </row>
    <row r="12" ht="20.1" customHeight="1" spans="2:11">
      <c r="B12" s="22"/>
      <c r="C12" s="23"/>
      <c r="D12" s="27"/>
      <c r="E12" s="22"/>
      <c r="F12" s="23"/>
      <c r="G12" s="25">
        <v>69</v>
      </c>
      <c r="H12" s="26"/>
      <c r="I12" s="45"/>
      <c r="J12" s="46"/>
      <c r="K12" s="47" t="s">
        <v>23</v>
      </c>
    </row>
    <row r="13" ht="20.1" customHeight="1" spans="2:11">
      <c r="B13" s="22"/>
      <c r="C13" s="23"/>
      <c r="D13" s="27"/>
      <c r="E13" s="22"/>
      <c r="F13" s="23"/>
      <c r="G13" s="25">
        <v>135</v>
      </c>
      <c r="H13" s="26"/>
      <c r="I13" s="45"/>
      <c r="J13" s="46"/>
      <c r="K13" s="47" t="s">
        <v>24</v>
      </c>
    </row>
    <row r="14" ht="20.1" customHeight="1" spans="2:11">
      <c r="B14" s="22"/>
      <c r="C14" s="23"/>
      <c r="D14" s="27"/>
      <c r="E14" s="22"/>
      <c r="F14" s="23"/>
      <c r="G14" s="25">
        <v>38</v>
      </c>
      <c r="H14" s="26"/>
      <c r="I14" s="45"/>
      <c r="J14" s="46"/>
      <c r="K14" s="47" t="s">
        <v>25</v>
      </c>
    </row>
    <row r="15" ht="20.1" customHeight="1" spans="2:11">
      <c r="B15" s="22"/>
      <c r="C15" s="23"/>
      <c r="D15" s="27"/>
      <c r="E15" s="22"/>
      <c r="F15" s="23"/>
      <c r="G15" s="25">
        <v>124</v>
      </c>
      <c r="H15" s="26"/>
      <c r="I15" s="45"/>
      <c r="J15" s="46"/>
      <c r="K15" s="47" t="s">
        <v>26</v>
      </c>
    </row>
    <row r="16" ht="20.1" customHeight="1" spans="2:11">
      <c r="B16" s="22"/>
      <c r="C16" s="23"/>
      <c r="D16" s="27"/>
      <c r="E16" s="22"/>
      <c r="F16" s="23"/>
      <c r="G16" s="25">
        <v>133</v>
      </c>
      <c r="H16" s="26"/>
      <c r="I16" s="45"/>
      <c r="J16" s="46"/>
      <c r="K16" s="47" t="s">
        <v>27</v>
      </c>
    </row>
    <row r="17" ht="20.1" customHeight="1" spans="2:11">
      <c r="B17" s="22"/>
      <c r="C17" s="23"/>
      <c r="D17" s="27"/>
      <c r="E17" s="22"/>
      <c r="F17" s="23"/>
      <c r="G17" s="25">
        <v>21</v>
      </c>
      <c r="H17" s="26"/>
      <c r="I17" s="45"/>
      <c r="J17" s="46"/>
      <c r="K17" s="47" t="s">
        <v>28</v>
      </c>
    </row>
    <row r="18" ht="20.1" customHeight="1" spans="2:11">
      <c r="B18" s="22"/>
      <c r="C18" s="23"/>
      <c r="D18" s="27"/>
      <c r="E18" s="22"/>
      <c r="F18" s="23"/>
      <c r="G18" s="25">
        <v>176</v>
      </c>
      <c r="H18" s="26"/>
      <c r="I18" s="45"/>
      <c r="J18" s="46"/>
      <c r="K18" s="47" t="s">
        <v>29</v>
      </c>
    </row>
    <row r="19" ht="20.1" customHeight="1" spans="2:11">
      <c r="B19" s="22"/>
      <c r="C19" s="23"/>
      <c r="D19" s="27"/>
      <c r="E19" s="22"/>
      <c r="F19" s="23"/>
      <c r="G19" s="25">
        <v>40</v>
      </c>
      <c r="H19" s="26"/>
      <c r="I19" s="45"/>
      <c r="J19" s="46"/>
      <c r="K19" s="47" t="s">
        <v>30</v>
      </c>
    </row>
    <row r="20" ht="20.1" customHeight="1" spans="2:11">
      <c r="B20" s="28">
        <v>2</v>
      </c>
      <c r="C20" s="28"/>
      <c r="D20" s="28"/>
      <c r="E20" s="29" t="s">
        <v>31</v>
      </c>
      <c r="F20" s="30"/>
      <c r="G20" s="25">
        <v>212</v>
      </c>
      <c r="H20" s="26"/>
      <c r="I20" s="45"/>
      <c r="J20" s="46"/>
      <c r="K20" s="47" t="s">
        <v>32</v>
      </c>
    </row>
    <row r="21" ht="20.1" customHeight="1" spans="2:11">
      <c r="B21" s="28"/>
      <c r="C21" s="28"/>
      <c r="D21" s="28"/>
      <c r="E21" s="22"/>
      <c r="F21" s="23"/>
      <c r="G21" s="25"/>
      <c r="H21" s="26"/>
      <c r="I21" s="45"/>
      <c r="J21" s="46"/>
      <c r="K21" s="48"/>
    </row>
    <row r="22" ht="20.1" customHeight="1" spans="2:11">
      <c r="B22" s="31">
        <v>3</v>
      </c>
      <c r="C22" s="32"/>
      <c r="D22" s="28"/>
      <c r="E22" s="28" t="s">
        <v>33</v>
      </c>
      <c r="F22" s="28"/>
      <c r="G22" s="25">
        <v>651</v>
      </c>
      <c r="H22" s="26"/>
      <c r="I22" s="45"/>
      <c r="J22" s="46"/>
      <c r="K22" s="49"/>
    </row>
    <row r="23" ht="20.1" customHeight="1" spans="2:11">
      <c r="B23" s="19" t="s">
        <v>34</v>
      </c>
      <c r="C23" s="33"/>
      <c r="D23" s="33"/>
      <c r="E23" s="33"/>
      <c r="F23" s="20"/>
      <c r="G23" s="34">
        <f>SUM(G11:G22)</f>
        <v>1685</v>
      </c>
      <c r="H23" s="34">
        <f>SUM(H11:H21)</f>
        <v>0</v>
      </c>
      <c r="I23" s="50">
        <f>SUM(I11:J21)</f>
        <v>0</v>
      </c>
      <c r="J23" s="51"/>
      <c r="K23" s="52"/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53"/>
      <c r="K24" s="16"/>
    </row>
    <row r="25" ht="20.1" customHeight="1" spans="2:11">
      <c r="B25" s="21" t="s">
        <v>18</v>
      </c>
      <c r="C25" s="21"/>
      <c r="D25" s="21"/>
      <c r="E25" s="21"/>
      <c r="F25" s="21"/>
      <c r="G25" s="21" t="s">
        <v>35</v>
      </c>
      <c r="H25" s="21"/>
      <c r="I25" s="21"/>
      <c r="J25" s="21"/>
      <c r="K25" s="21" t="s">
        <v>36</v>
      </c>
    </row>
    <row r="26" ht="20.1" customHeight="1" spans="2:11">
      <c r="B26" s="35">
        <f>H23</f>
        <v>0</v>
      </c>
      <c r="C26" s="35"/>
      <c r="D26" s="35"/>
      <c r="E26" s="35"/>
      <c r="F26" s="35"/>
      <c r="G26" s="35">
        <f>I23</f>
        <v>0</v>
      </c>
      <c r="H26" s="35"/>
      <c r="I26" s="35"/>
      <c r="J26" s="35"/>
      <c r="K26" s="54">
        <f>SUM(B26:J26)</f>
        <v>0</v>
      </c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ht="20.1" customHeight="1" spans="2:11">
      <c r="B28" s="16" t="s">
        <v>37</v>
      </c>
      <c r="C28" s="16"/>
      <c r="D28" s="16"/>
      <c r="E28" s="16"/>
      <c r="F28" s="16" t="s">
        <v>38</v>
      </c>
      <c r="G28" s="16" t="s">
        <v>39</v>
      </c>
      <c r="H28" s="16"/>
      <c r="I28" s="16"/>
      <c r="J28" s="16" t="s">
        <v>40</v>
      </c>
      <c r="K28" s="16"/>
    </row>
    <row r="31" ht="18.75" spans="1:11">
      <c r="A31" s="2" t="s">
        <v>41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1</v>
      </c>
      <c r="E33" s="6"/>
      <c r="F33" s="7" t="str">
        <f>F5</f>
        <v>靳晓峰</v>
      </c>
      <c r="G33" s="7"/>
      <c r="H33" s="6" t="s">
        <v>3</v>
      </c>
      <c r="I33" s="5"/>
      <c r="J33" s="7" t="str">
        <f>J5</f>
        <v>业务经理</v>
      </c>
      <c r="K33" s="40"/>
    </row>
    <row r="34" ht="20.1" customHeight="1" spans="2:11">
      <c r="B34" s="8"/>
      <c r="C34" s="9"/>
      <c r="D34" s="10" t="s">
        <v>5</v>
      </c>
      <c r="E34" s="10"/>
      <c r="F34" s="11" t="str">
        <f>F6</f>
        <v>北京</v>
      </c>
      <c r="G34" s="11"/>
      <c r="H34" s="10" t="s">
        <v>7</v>
      </c>
      <c r="I34" s="9"/>
      <c r="J34" s="11" t="str">
        <f>J6</f>
        <v>会将2部B组</v>
      </c>
      <c r="K34" s="41"/>
    </row>
    <row r="35" ht="20.1" customHeight="1" spans="2:11">
      <c r="B35" s="8"/>
      <c r="C35" s="9"/>
      <c r="D35" s="10" t="s">
        <v>9</v>
      </c>
      <c r="E35" s="10"/>
      <c r="F35" s="11" t="str">
        <f>F7</f>
        <v>4月24日-28日</v>
      </c>
      <c r="G35" s="11"/>
      <c r="H35" s="10" t="s">
        <v>11</v>
      </c>
      <c r="I35" s="42"/>
      <c r="J35" s="11">
        <f>J7</f>
        <v>0</v>
      </c>
      <c r="K35" s="41"/>
    </row>
    <row r="36" ht="20.1" customHeight="1" spans="2:11">
      <c r="B36" s="12"/>
      <c r="C36" s="13"/>
      <c r="D36" s="14"/>
      <c r="E36" s="14"/>
      <c r="F36" s="15"/>
      <c r="G36" s="15"/>
      <c r="H36" s="14" t="s">
        <v>12</v>
      </c>
      <c r="I36" s="43"/>
      <c r="J36" s="15" t="str">
        <f>J8</f>
        <v>KMJB-180425-XLT286</v>
      </c>
      <c r="K36" s="44"/>
    </row>
    <row r="37" ht="20.1" customHeight="1"/>
    <row r="38" ht="20.1" customHeight="1" spans="2:11">
      <c r="B38" s="28"/>
      <c r="C38" s="28"/>
      <c r="D38" s="36" t="s">
        <v>42</v>
      </c>
      <c r="E38" s="28" t="s">
        <v>43</v>
      </c>
      <c r="F38" s="28"/>
      <c r="G38" s="26" t="s">
        <v>44</v>
      </c>
      <c r="H38" s="26" t="s">
        <v>45</v>
      </c>
      <c r="I38" s="26" t="s">
        <v>34</v>
      </c>
      <c r="J38" s="26"/>
      <c r="K38" s="55" t="s">
        <v>20</v>
      </c>
    </row>
    <row r="39" ht="20.1" customHeight="1" spans="2:11">
      <c r="B39" s="28">
        <v>1</v>
      </c>
      <c r="C39" s="28"/>
      <c r="D39" s="37"/>
      <c r="E39" s="38"/>
      <c r="F39" s="28"/>
      <c r="G39" s="26"/>
      <c r="H39" s="26"/>
      <c r="I39" s="45"/>
      <c r="J39" s="46"/>
      <c r="K39" s="56"/>
    </row>
    <row r="40" ht="20.1" customHeight="1" spans="2:11">
      <c r="B40" s="28">
        <v>2</v>
      </c>
      <c r="C40" s="28"/>
      <c r="D40" s="37"/>
      <c r="E40" s="38"/>
      <c r="F40" s="28"/>
      <c r="G40" s="26"/>
      <c r="H40" s="26"/>
      <c r="I40" s="45"/>
      <c r="J40" s="46"/>
      <c r="K40" s="56"/>
    </row>
    <row r="41" ht="20.1" customHeight="1" spans="2:11">
      <c r="B41" s="28">
        <v>3</v>
      </c>
      <c r="C41" s="28"/>
      <c r="D41" s="37"/>
      <c r="E41" s="28"/>
      <c r="F41" s="28"/>
      <c r="G41" s="26"/>
      <c r="H41" s="26"/>
      <c r="I41" s="45"/>
      <c r="J41" s="46"/>
      <c r="K41" s="56"/>
    </row>
    <row r="42" ht="20.1" customHeight="1" spans="2:11">
      <c r="B42" s="19" t="s">
        <v>34</v>
      </c>
      <c r="C42" s="33"/>
      <c r="D42" s="33"/>
      <c r="E42" s="33"/>
      <c r="F42" s="20"/>
      <c r="G42" s="34"/>
      <c r="H42" s="34">
        <f>SUM(H24:H41)</f>
        <v>0</v>
      </c>
      <c r="I42" s="50">
        <f>SUM(I39:J41)</f>
        <v>0</v>
      </c>
      <c r="J42" s="51"/>
      <c r="K42" s="52"/>
    </row>
    <row r="43" ht="20.1" customHeight="1" spans="2:11">
      <c r="B43" s="16" t="s">
        <v>37</v>
      </c>
      <c r="C43" s="16"/>
      <c r="D43" s="16"/>
      <c r="E43" s="16"/>
      <c r="F43" s="16" t="s">
        <v>38</v>
      </c>
      <c r="G43" s="16" t="s">
        <v>39</v>
      </c>
      <c r="H43" s="16"/>
      <c r="I43" s="16"/>
      <c r="J43" s="16" t="s">
        <v>40</v>
      </c>
      <c r="K43" s="16"/>
    </row>
  </sheetData>
  <mergeCells count="4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20:J20"/>
    <mergeCell ref="B22:C22"/>
    <mergeCell ref="E22:F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9"/>
    <mergeCell ref="D20:D21"/>
    <mergeCell ref="B11:C13"/>
    <mergeCell ref="E11:F19"/>
    <mergeCell ref="E20:F21"/>
    <mergeCell ref="B20:C21"/>
  </mergeCells>
  <pageMargins left="0.699305555555556" right="0.699305555555556" top="0.75" bottom="0.75" header="0.3" footer="0.3"/>
  <pageSetup paperSize="9" scale="88" fitToWidth="0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2018-06-26T01:44:14Z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