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<sst xmlns="http://schemas.openxmlformats.org/spreadsheetml/2006/main" count="115" uniqueCount="93">
  <si>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</si>
  <si>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</si>
  <si>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</si>
  <si>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</si>
  <si>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</si>
  <si>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</si>
  <si>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</si>
  <si>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</si>
  <si>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</si>
  <si>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</si>
  <si>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</si>
  <si>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</si>
  <si>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</si>
  <si>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</si>
  <si>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</si>
  <si>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</si>
  <si>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</si>
  <si>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</si>
  <si>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</si>
  <si>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</si>
  <si>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</si>
  <si>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</si>
  <si>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</si>
  <si>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</si>
  <si>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</si>
  <si>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</si>
  <si>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</si>
  <si>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</si>
  <si>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</si>
  <si>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</si>
  <si>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</si>
  <si>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</si>
  <si>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</si>
  <si>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</si>
  <si>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</si>
  <si>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</si>
  <si>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</si>
  <si>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</si>
  <si>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</si>
  <si>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</si>
  <si>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</si>
  <si>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</si>
  <si>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</si>
  <si>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</si>
  <si>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</si>
  <si>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</si>
  <si>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</si>
  <si>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</si>
  <si>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</si>
  <si>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</si>
  <si>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</si>
  <si>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</si>
  <si>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</si>
  <si>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</si>
  <si>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</si>
  <si>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</si>
  <si>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</si>
  <si>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</si>
  <si>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郑州</t>
  </si>
  <si>
    <t>部门:</t>
  </si>
  <si>
    <t>医药</t>
  </si>
  <si>
    <t>发生日期:</t>
  </si>
  <si>
    <t>8.9-8.11</t>
  </si>
  <si>
    <t>报销日期:</t>
  </si>
  <si>
    <t>团号:</t>
  </si>
  <si>
    <t>HMJB-240813-NND460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</si>
  <si>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</si>
  <si>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</si>
  <si>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</si>
  <si>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</si>
  <si>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</si>
  <si>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</si>
  <si>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</si>
  <si>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</si>
  <si>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往返高铁</t>
  </si>
  <si>
    <t>市内交通（打车）</t>
  </si>
  <si>
    <t>打车费</t>
  </si>
  <si>
    <t>住宿费</t>
  </si>
  <si>
    <t>当时当地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</si>
  <si>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</si>
  <si>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</si>
  <si>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</si>
  <si>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</si>
  <si>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</si>
  <si>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</si>
  <si>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</si>
  <si>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</si>
  <si>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</si>
  <si>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</si>
  <si>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</si>
  <si>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</si>
  <si>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2024.8.9</t>
  </si>
  <si>
    <t>2024.8.10-11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</si>
</sst>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8" workbookViewId="0">
      <selection activeCell="M22" sqref="M22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7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8"/>
      <c r="J7" s="12">
        <v>45524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712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140.53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553.28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130.9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41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1536.71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50</v>
      </c>
      <c r="G23" s="17" t="s">
        <v>85</v>
      </c>
      <c r="H23" s="17"/>
      <c r="I23" s="17"/>
      <c r="J23" s="17" t="s">
        <v>52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6"/>
    </row>
    <row r="29" ht="20.1" customHeight="1" spans="2:11">
      <c r="B29" s="8"/>
      <c r="C29" s="9"/>
      <c r="D29" s="10" t="s">
        <v>57</v>
      </c>
      <c r="E29" s="10"/>
      <c r="F29" s="11" t="str">
        <f>F6</f>
        <v>郑州</v>
      </c>
      <c r="G29" s="11"/>
      <c r="H29" s="10" t="s">
        <v>59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61</v>
      </c>
      <c r="E30" s="10"/>
      <c r="F30" s="12" t="str">
        <f>F7</f>
        <v>8.9-8.11</v>
      </c>
      <c r="G30" s="11"/>
      <c r="H30" s="10" t="s">
        <v>63</v>
      </c>
      <c r="I30" s="38"/>
      <c r="J30" s="12">
        <f>J7</f>
        <v>45524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HMJB-240813-NND460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 t="s">
        <v>58</v>
      </c>
      <c r="E34" s="28" t="s">
        <v>91</v>
      </c>
      <c r="F34" s="28"/>
      <c r="G34" s="26">
        <v>100</v>
      </c>
      <c r="H34" s="26">
        <v>1</v>
      </c>
      <c r="I34" s="41">
        <f>G34*H34</f>
        <v>100</v>
      </c>
      <c r="J34" s="42"/>
      <c r="K34" s="50"/>
    </row>
    <row r="35" ht="20.1" customHeight="1" spans="2:11">
      <c r="B35" s="28">
        <v>2</v>
      </c>
      <c r="C35" s="28"/>
      <c r="D35" s="34" t="s">
        <v>58</v>
      </c>
      <c r="E35" s="28" t="s">
        <v>92</v>
      </c>
      <c r="F35" s="28"/>
      <c r="G35" s="26">
        <v>200</v>
      </c>
      <c r="H35" s="26">
        <v>2</v>
      </c>
      <c r="I35" s="41">
        <f t="shared" ref="I35:I36" si="0">G35*H35</f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50</v>
      </c>
      <c r="G38" s="17" t="s">
        <v>85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2024-08-15T08:56:46Z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