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/>
  <mc:AlternateContent xmlns:mc="http://schemas.openxmlformats.org/markup-compatibility/2006">
    <mc:Choice Requires="x15">
      <x15ac:absPath xmlns:x15ac="http://schemas.microsoft.com/office/spreadsheetml/2010/11/ac" url="C:\Users\Molly\Desktop\"/>
    </mc:Choice>
  </mc:AlternateContent>
  <xr:revisionPtr revIDLastSave="0" documentId="13_ncr:1_{8A7DCA0F-4A22-4A73-B869-7382E002C10B}" xr6:coauthVersionLast="36" xr6:coauthVersionMax="36" xr10:uidLastSave="{00000000-0000-0000-0000-000000000000}"/>
  <bookViews>
    <workbookView xWindow="14380" yWindow="460" windowWidth="13900" windowHeight="16480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 calcOnSave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25" i="3" l="1"/>
  <c r="C25" i="3"/>
  <c r="E24" i="3"/>
  <c r="C37" i="3" l="1"/>
  <c r="E36" i="3"/>
  <c r="E37" i="3" s="1"/>
  <c r="H18" i="3"/>
  <c r="H17" i="3"/>
  <c r="I34" i="2"/>
  <c r="I35" i="2"/>
  <c r="I36" i="2"/>
  <c r="I37" i="2"/>
  <c r="H37" i="2"/>
  <c r="H18" i="2"/>
  <c r="B21" i="2"/>
  <c r="I18" i="2"/>
  <c r="G21" i="2"/>
  <c r="K21" i="2"/>
  <c r="G18" i="2"/>
  <c r="E32" i="3"/>
  <c r="E34" i="3" s="1"/>
  <c r="E29" i="3"/>
  <c r="E31" i="3" s="1"/>
  <c r="E26" i="3"/>
  <c r="E28" i="3" s="1"/>
  <c r="E23" i="3"/>
  <c r="E25" i="3" s="1"/>
  <c r="E20" i="3"/>
  <c r="E22" i="3" s="1"/>
  <c r="E17" i="3"/>
  <c r="E19" i="3" s="1"/>
  <c r="E14" i="3"/>
  <c r="E16" i="3" s="1"/>
  <c r="E11" i="3"/>
  <c r="E13" i="3" s="1"/>
  <c r="E8" i="3"/>
  <c r="E10" i="3" s="1"/>
  <c r="H35" i="3"/>
  <c r="H36" i="3"/>
  <c r="H32" i="3"/>
  <c r="H33" i="3"/>
  <c r="H29" i="3"/>
  <c r="H30" i="3"/>
  <c r="H26" i="3"/>
  <c r="H27" i="3"/>
  <c r="H23" i="3"/>
  <c r="H24" i="3"/>
  <c r="H20" i="3"/>
  <c r="H21" i="3"/>
  <c r="H14" i="3"/>
  <c r="H15" i="3"/>
  <c r="H11" i="3"/>
  <c r="H12" i="3"/>
  <c r="H8" i="3"/>
  <c r="H9" i="3"/>
  <c r="G37" i="3"/>
  <c r="G34" i="3"/>
  <c r="G31" i="3"/>
  <c r="G28" i="3"/>
  <c r="G25" i="3"/>
  <c r="G22" i="3"/>
  <c r="G19" i="3"/>
  <c r="G16" i="3"/>
  <c r="G13" i="3"/>
  <c r="G10" i="3"/>
  <c r="F37" i="3"/>
  <c r="F34" i="3"/>
  <c r="F31" i="3"/>
  <c r="F28" i="3"/>
  <c r="F25" i="3"/>
  <c r="F22" i="3"/>
  <c r="F19" i="3"/>
  <c r="F16" i="3"/>
  <c r="F13" i="3"/>
  <c r="F10" i="3"/>
  <c r="D37" i="3"/>
  <c r="D34" i="3"/>
  <c r="D31" i="3"/>
  <c r="D28" i="3"/>
  <c r="D22" i="3"/>
  <c r="D19" i="3"/>
  <c r="D16" i="3"/>
  <c r="D13" i="3"/>
  <c r="D10" i="3"/>
  <c r="C34" i="3"/>
  <c r="C31" i="3"/>
  <c r="C28" i="3"/>
  <c r="C22" i="3"/>
  <c r="C19" i="3"/>
  <c r="C16" i="3"/>
  <c r="C13" i="3"/>
  <c r="C10" i="3"/>
  <c r="H22" i="3" l="1"/>
  <c r="H25" i="3"/>
  <c r="H16" i="3"/>
  <c r="H10" i="3"/>
  <c r="G38" i="3"/>
  <c r="G43" i="3" s="1"/>
  <c r="H13" i="3"/>
  <c r="H28" i="3"/>
  <c r="H37" i="3"/>
  <c r="H19" i="3"/>
  <c r="H34" i="3"/>
  <c r="F38" i="3"/>
  <c r="E43" i="3" s="1"/>
  <c r="H31" i="3"/>
  <c r="D38" i="3"/>
  <c r="E38" i="3"/>
  <c r="A43" i="3" s="1"/>
  <c r="C38" i="3"/>
  <c r="H38" i="3" l="1"/>
  <c r="C43" i="3" s="1"/>
  <c r="I43" i="3" s="1"/>
</calcChain>
</file>

<file path=xl/sharedStrings.xml><?xml version="1.0" encoding="utf-8"?>
<sst xmlns="http://schemas.openxmlformats.org/spreadsheetml/2006/main" count="109" uniqueCount="88">
  <si>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</si>
  <si>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</si>
  <si>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</si>
  <si>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</si>
  <si>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</si>
  <si>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</si>
  <si>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</si>
  <si>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</si>
  <si>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</si>
  <si>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</si>
  <si>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</si>
  <si>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</si>
  <si>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</si>
  <si>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</si>
  <si>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</si>
  <si>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</si>
  <si>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</si>
  <si>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</si>
  <si>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</si>
  <si>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</si>
  <si>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</si>
  <si>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</si>
  <si>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</si>
  <si>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</si>
  <si>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</si>
  <si>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</si>
  <si>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</si>
  <si>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</si>
  <si>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</si>
  <si>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</si>
  <si>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</si>
  <si>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</si>
  <si>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</si>
  <si>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</si>
  <si>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</si>
  <si>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</si>
  <si>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</si>
  <si>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</si>
  <si>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</si>
  <si>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</si>
  <si>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</si>
  <si>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</si>
  <si>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</si>
  <si>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</si>
  <si>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</si>
  <si>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</si>
  <si>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</si>
  <si>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</si>
  <si>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</si>
  <si>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</si>
  <si>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</si>
  <si>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</si>
  <si>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</si>
  <si>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</si>
  <si>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</si>
  <si>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</si>
  <si>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</si>
  <si>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</si>
  <si>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</si>
  <si>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</si>
  <si>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</si>
  <si>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</si>
  <si>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</si>
  <si>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</si>
  <si>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</si>
  <si>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</si>
  <si>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</si>
  <si>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</si>
  <si>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</si>
  <si>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</si>
  <si>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</si>
  <si>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</si>
  <si>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</si>
  <si>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</si>
  <si>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</si>
  <si>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</si>
  <si>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</si>
  <si>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</si>
  <si>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</si>
  <si>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</si>
  <si>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</si>
  <si>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</si>
  <si>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团号：HMZA-190619-WXT683</t>
    <phoneticPr fontId="14" type="noConversion"/>
  </si>
  <si>
    <t>会议日期：2019年6月19-23日</t>
    <rPh sb="9" eb="10">
      <t>nian</t>
    </rPh>
    <rPh sb="11" eb="12">
      <t>yue</t>
    </rPh>
    <rPh sb="17" eb="18">
      <t>ri</t>
    </rPh>
    <phoneticPr fontId="14" type="noConversion"/>
  </si>
  <si>
    <t>现场花艺，客户资源</t>
    <rPh sb="0" eb="1">
      <t>xian chang</t>
    </rPh>
    <rPh sb="2" eb="3">
      <t>hua yi</t>
    </rPh>
    <rPh sb="5" eb="6">
      <t>ke hu</t>
    </rPh>
    <rPh sb="7" eb="8">
      <t>zi yuan</t>
    </rPh>
    <phoneticPr fontId="14" type="noConversion"/>
  </si>
  <si>
    <t>展陈老师，客户资源</t>
    <rPh sb="0" eb="1">
      <t>zhan chen</t>
    </rPh>
    <rPh sb="2" eb="3">
      <t>lao shi</t>
    </rPh>
    <phoneticPr fontId="14" type="noConversion"/>
  </si>
  <si>
    <t>现场采买</t>
    <phoneticPr fontId="14" type="noConversion"/>
  </si>
  <si>
    <t>摄影师，客户资源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</si>
</sst>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_);[Red]\(0.00\)"/>
    <numFmt numFmtId="177" formatCode="#,##0.00_ "/>
    <numFmt numFmtId="178" formatCode="#,##0.00;[Red]#,##0.00"/>
    <numFmt numFmtId="179" formatCode="0.00_ "/>
  </numFmts>
  <fonts count="1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3"/>
      <charset val="134"/>
    </font>
    <font>
      <sz val="9"/>
      <color theme="1"/>
      <name val="微软雅黑"/>
      <family val="3"/>
      <charset val="134"/>
    </font>
    <font>
      <b/>
      <sz val="9"/>
      <color theme="1"/>
      <name val="微软雅黑"/>
      <family val="3"/>
      <charset val="134"/>
    </font>
    <font>
      <sz val="10"/>
      <color theme="1"/>
      <name val="微软雅黑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3"/>
      <charset val="134"/>
    </font>
    <font>
      <b/>
      <sz val="10"/>
      <color theme="1"/>
      <name val="微软雅黑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color indexed="8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</cellStyleXfs>
  <cellXfs count="114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7" fontId="4" fillId="0" borderId="0" xfId="2" applyNumberFormat="1" applyFont="1" applyBorder="1" applyAlignment="1">
      <alignment horizontal="left" vertical="center"/>
    </xf>
    <xf numFmtId="179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4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40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40" fontId="8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  <xf numFmtId="40" fontId="0" fillId="0" borderId="8" xfId="0" applyNumberFormat="1" applyBorder="1" applyAlignment="1">
      <alignment horizontal="right" vertical="center"/>
    </xf>
    <xf numFmtId="4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40" fontId="0" fillId="0" borderId="8" xfId="0" applyNumberFormat="1" applyBorder="1" applyAlignment="1">
      <alignment vertical="center"/>
    </xf>
    <xf numFmtId="0" fontId="16" fillId="0" borderId="8" xfId="0" applyFont="1" applyFill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9" fillId="5" borderId="8" xfId="0" applyFont="1" applyFill="1" applyBorder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0" fillId="0" borderId="8" xfId="0" applyBorder="1" applyAlignment="1">
      <alignment horizontal="right" vertical="center"/>
    </xf>
    <xf numFmtId="40" fontId="0" fillId="0" borderId="8" xfId="0" applyNumberFormat="1" applyBorder="1" applyAlignment="1">
      <alignment horizontal="right" vertical="center"/>
    </xf>
    <xf numFmtId="40" fontId="0" fillId="0" borderId="9" xfId="0" applyNumberFormat="1" applyBorder="1" applyAlignment="1">
      <alignment horizontal="center" vertical="center"/>
    </xf>
    <xf numFmtId="40" fontId="0" fillId="0" borderId="11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77" fontId="10" fillId="3" borderId="6" xfId="0" applyNumberFormat="1" applyFont="1" applyFill="1" applyBorder="1" applyAlignment="1">
      <alignment horizontal="center" vertical="center"/>
    </xf>
    <xf numFmtId="177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0" fontId="4" fillId="3" borderId="11" xfId="2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176" fontId="4" fillId="3" borderId="6" xfId="2" applyNumberFormat="1" applyFont="1" applyFill="1" applyBorder="1" applyAlignment="1">
      <alignment horizontal="center" vertical="center"/>
    </xf>
    <xf numFmtId="176" fontId="4" fillId="3" borderId="7" xfId="2" applyNumberFormat="1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176" fontId="4" fillId="3" borderId="8" xfId="2" applyNumberFormat="1" applyFont="1" applyFill="1" applyBorder="1" applyAlignment="1">
      <alignment horizontal="center" vertical="center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7" fontId="5" fillId="3" borderId="8" xfId="2" applyNumberFormat="1" applyFont="1" applyFill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</cellXfs>
  <cellStyles count="5">
    <cellStyle name="0,0_x000d__x000d_NA_x000d__x000d_ 2" xfId="4" xr:uid="{00000000-0005-0000-0000-000000000000}"/>
    <cellStyle name="常规" xfId="0" builtinId="0"/>
    <cellStyle name="常规 2" xfId="1" xr:uid="{00000000-0005-0000-0000-000002000000}"/>
    <cellStyle name="常规 3" xfId="2" xr:uid="{00000000-0005-0000-0000-000003000000}"/>
    <cellStyle name="常规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45"/>
  <sheetViews>
    <sheetView tabSelected="1" topLeftCell="A28" zoomScaleNormal="100" workbookViewId="0">
      <selection activeCell="D20" sqref="D20:D21"/>
    </sheetView>
  </sheetViews>
  <sheetFormatPr defaultColWidth="9" defaultRowHeight="21" customHeight="1" x14ac:dyDescent="0.25"/>
  <cols>
    <col min="1" max="1" width="9" style="31"/>
    <col min="2" max="2" width="16.6328125" customWidth="1"/>
    <col min="3" max="3" width="10" style="32" bestFit="1" customWidth="1"/>
    <col min="5" max="5" width="10" bestFit="1" customWidth="1"/>
    <col min="9" max="9" width="24.81640625" customWidth="1"/>
    <col min="10" max="10" width="39.453125" customWidth="1"/>
  </cols>
  <sheetData>
    <row r="2" spans="1:12" ht="21" customHeight="1" x14ac:dyDescent="0.25">
      <c r="C2" s="82" t="s">
        <v>0</v>
      </c>
      <c r="D2" s="82"/>
      <c r="E2" s="82"/>
      <c r="F2" s="82"/>
      <c r="G2" s="82"/>
      <c r="H2" s="82"/>
      <c r="I2" s="44"/>
      <c r="J2" s="44"/>
      <c r="K2" s="44"/>
      <c r="L2" s="44"/>
    </row>
    <row r="4" spans="1:12" ht="21" customHeight="1" x14ac:dyDescent="0.25">
      <c r="H4" s="62" t="s">
        <v>82</v>
      </c>
      <c r="I4" s="63"/>
      <c r="J4" s="62" t="s">
        <v>83</v>
      </c>
    </row>
    <row r="5" spans="1:12" ht="21" customHeight="1" x14ac:dyDescent="0.25">
      <c r="H5" s="64"/>
      <c r="I5" s="64"/>
      <c r="J5" s="64"/>
    </row>
    <row r="6" spans="1:12" ht="21" customHeight="1" x14ac:dyDescent="0.25">
      <c r="A6" s="79" t="s">
        <v>1</v>
      </c>
      <c r="B6" s="68" t="s">
        <v>2</v>
      </c>
      <c r="C6" s="83" t="s">
        <v>3</v>
      </c>
      <c r="D6" s="83"/>
      <c r="E6" s="83"/>
      <c r="F6" s="84" t="s">
        <v>4</v>
      </c>
      <c r="G6" s="84"/>
      <c r="H6" s="84"/>
      <c r="I6" s="84"/>
      <c r="J6" s="68" t="s">
        <v>5</v>
      </c>
    </row>
    <row r="7" spans="1:12" ht="21" customHeight="1" x14ac:dyDescent="0.25">
      <c r="A7" s="79"/>
      <c r="B7" s="68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68"/>
    </row>
    <row r="8" spans="1:12" ht="21" customHeight="1" x14ac:dyDescent="0.25">
      <c r="A8" s="80">
        <v>1</v>
      </c>
      <c r="B8" s="76" t="s">
        <v>13</v>
      </c>
      <c r="C8" s="71">
        <v>0</v>
      </c>
      <c r="D8" s="70"/>
      <c r="E8" s="71">
        <f>C8*D8</f>
        <v>0</v>
      </c>
      <c r="F8" s="37">
        <v>0</v>
      </c>
      <c r="G8" s="37">
        <v>0</v>
      </c>
      <c r="H8" s="37">
        <f t="shared" ref="H8:H35" si="0">F8+G8</f>
        <v>0</v>
      </c>
      <c r="I8" s="45"/>
      <c r="J8" s="69" t="s">
        <v>14</v>
      </c>
    </row>
    <row r="9" spans="1:12" ht="21" customHeight="1" x14ac:dyDescent="0.25">
      <c r="A9" s="80"/>
      <c r="B9" s="76"/>
      <c r="C9" s="71"/>
      <c r="D9" s="70"/>
      <c r="E9" s="71"/>
      <c r="F9" s="37">
        <v>0</v>
      </c>
      <c r="G9" s="37">
        <v>0</v>
      </c>
      <c r="H9" s="37">
        <f t="shared" si="0"/>
        <v>0</v>
      </c>
      <c r="I9" s="45"/>
      <c r="J9" s="57"/>
    </row>
    <row r="10" spans="1:12" s="30" customFormat="1" ht="21" customHeight="1" x14ac:dyDescent="0.25">
      <c r="A10" s="38"/>
      <c r="B10" s="39" t="s">
        <v>15</v>
      </c>
      <c r="C10" s="40">
        <f>SUM(C8)</f>
        <v>0</v>
      </c>
      <c r="D10" s="40">
        <f>SUM(D8)</f>
        <v>0</v>
      </c>
      <c r="E10" s="40">
        <f>SUM(E8)</f>
        <v>0</v>
      </c>
      <c r="F10" s="40">
        <f>SUM(F8:F9)</f>
        <v>0</v>
      </c>
      <c r="G10" s="40">
        <f>SUM(G8:G9)</f>
        <v>0</v>
      </c>
      <c r="H10" s="40">
        <f>SUM(H8:H9)</f>
        <v>0</v>
      </c>
      <c r="I10" s="46"/>
      <c r="J10" s="58"/>
    </row>
    <row r="11" spans="1:12" ht="21" customHeight="1" x14ac:dyDescent="0.25">
      <c r="A11" s="74">
        <v>2</v>
      </c>
      <c r="B11" s="88" t="s">
        <v>16</v>
      </c>
      <c r="C11" s="72">
        <v>0</v>
      </c>
      <c r="D11" s="74"/>
      <c r="E11" s="72">
        <f t="shared" ref="E11:E32" si="1">C11*D11</f>
        <v>0</v>
      </c>
      <c r="F11" s="37">
        <v>0</v>
      </c>
      <c r="G11" s="37">
        <v>0</v>
      </c>
      <c r="H11" s="37">
        <f t="shared" si="0"/>
        <v>0</v>
      </c>
      <c r="I11" s="45"/>
      <c r="J11" s="56" t="s">
        <v>17</v>
      </c>
    </row>
    <row r="12" spans="1:12" ht="21" customHeight="1" x14ac:dyDescent="0.25">
      <c r="A12" s="75"/>
      <c r="B12" s="89"/>
      <c r="C12" s="73"/>
      <c r="D12" s="75"/>
      <c r="E12" s="73"/>
      <c r="F12" s="37">
        <v>0</v>
      </c>
      <c r="G12" s="37">
        <v>0</v>
      </c>
      <c r="H12" s="37">
        <f t="shared" ref="H12" si="2">F12+G12</f>
        <v>0</v>
      </c>
      <c r="I12" s="45"/>
      <c r="J12" s="57"/>
    </row>
    <row r="13" spans="1:12" s="30" customFormat="1" ht="21" customHeight="1" x14ac:dyDescent="0.25">
      <c r="A13" s="38"/>
      <c r="B13" s="39" t="s">
        <v>18</v>
      </c>
      <c r="C13" s="40">
        <f>SUM(C11)</f>
        <v>0</v>
      </c>
      <c r="D13" s="40">
        <f>SUM(D11)</f>
        <v>0</v>
      </c>
      <c r="E13" s="40">
        <f>SUM(E11)</f>
        <v>0</v>
      </c>
      <c r="F13" s="40">
        <f>SUM(F11:F12)</f>
        <v>0</v>
      </c>
      <c r="G13" s="40">
        <f>SUM(G11:G12)</f>
        <v>0</v>
      </c>
      <c r="H13" s="40">
        <f>SUM(H11:H12)</f>
        <v>0</v>
      </c>
      <c r="I13" s="46"/>
      <c r="J13" s="58"/>
    </row>
    <row r="14" spans="1:12" ht="21" customHeight="1" x14ac:dyDescent="0.25">
      <c r="A14" s="80">
        <v>3</v>
      </c>
      <c r="B14" s="76" t="s">
        <v>19</v>
      </c>
      <c r="C14" s="71">
        <v>0</v>
      </c>
      <c r="D14" s="70"/>
      <c r="E14" s="71">
        <f t="shared" si="1"/>
        <v>0</v>
      </c>
      <c r="F14" s="37">
        <v>0</v>
      </c>
      <c r="G14" s="37">
        <v>0</v>
      </c>
      <c r="H14" s="37">
        <f t="shared" si="0"/>
        <v>0</v>
      </c>
      <c r="I14" s="45"/>
      <c r="J14" s="65" t="s">
        <v>20</v>
      </c>
    </row>
    <row r="15" spans="1:12" ht="21" customHeight="1" x14ac:dyDescent="0.25">
      <c r="A15" s="80"/>
      <c r="B15" s="76"/>
      <c r="C15" s="71"/>
      <c r="D15" s="70"/>
      <c r="E15" s="71"/>
      <c r="F15" s="37">
        <v>0</v>
      </c>
      <c r="G15" s="37">
        <v>0</v>
      </c>
      <c r="H15" s="37">
        <f t="shared" si="0"/>
        <v>0</v>
      </c>
      <c r="I15" s="45"/>
      <c r="J15" s="66"/>
    </row>
    <row r="16" spans="1:12" s="30" customFormat="1" ht="21" customHeight="1" x14ac:dyDescent="0.25">
      <c r="A16" s="38"/>
      <c r="B16" s="39" t="s">
        <v>21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67"/>
    </row>
    <row r="17" spans="1:10" ht="14" x14ac:dyDescent="0.25">
      <c r="A17" s="80">
        <v>4</v>
      </c>
      <c r="B17" s="76" t="s">
        <v>22</v>
      </c>
      <c r="C17" s="71">
        <v>0</v>
      </c>
      <c r="D17" s="70"/>
      <c r="E17" s="71">
        <f t="shared" si="1"/>
        <v>0</v>
      </c>
      <c r="F17" s="50">
        <v>0</v>
      </c>
      <c r="G17" s="50">
        <v>0</v>
      </c>
      <c r="H17" s="50">
        <f t="shared" ref="H17:H18" si="3">F17+G17</f>
        <v>0</v>
      </c>
      <c r="I17" s="45"/>
      <c r="J17" s="65" t="s">
        <v>23</v>
      </c>
    </row>
    <row r="18" spans="1:10" ht="14" x14ac:dyDescent="0.25">
      <c r="A18" s="80"/>
      <c r="B18" s="76"/>
      <c r="C18" s="71"/>
      <c r="D18" s="70"/>
      <c r="E18" s="71"/>
      <c r="F18" s="50">
        <v>0</v>
      </c>
      <c r="G18" s="50">
        <v>0</v>
      </c>
      <c r="H18" s="50">
        <f t="shared" si="3"/>
        <v>0</v>
      </c>
      <c r="I18" s="45"/>
      <c r="J18" s="66"/>
    </row>
    <row r="19" spans="1:10" s="30" customFormat="1" ht="21" customHeight="1" x14ac:dyDescent="0.25">
      <c r="A19" s="38"/>
      <c r="B19" s="39" t="s">
        <v>24</v>
      </c>
      <c r="C19" s="40">
        <f>SUM(C17)</f>
        <v>0</v>
      </c>
      <c r="D19" s="40">
        <f>SUM(D17)</f>
        <v>0</v>
      </c>
      <c r="E19" s="40">
        <f>SUM(E17)</f>
        <v>0</v>
      </c>
      <c r="F19" s="40">
        <f>SUM(F17:F18)</f>
        <v>0</v>
      </c>
      <c r="G19" s="40">
        <f>SUM(G17:G18)</f>
        <v>0</v>
      </c>
      <c r="H19" s="40">
        <f>SUM(H17:H18)</f>
        <v>0</v>
      </c>
      <c r="I19" s="46"/>
      <c r="J19" s="67"/>
    </row>
    <row r="20" spans="1:10" ht="21" customHeight="1" x14ac:dyDescent="0.25">
      <c r="A20" s="74">
        <v>5</v>
      </c>
      <c r="B20" s="88" t="s">
        <v>25</v>
      </c>
      <c r="C20" s="72">
        <v>3000</v>
      </c>
      <c r="D20" s="74">
        <v>1</v>
      </c>
      <c r="E20" s="72">
        <f t="shared" si="1"/>
        <v>3000</v>
      </c>
      <c r="F20" s="37">
        <v>0</v>
      </c>
      <c r="G20" s="37">
        <v>0</v>
      </c>
      <c r="H20" s="37">
        <f t="shared" si="0"/>
        <v>0</v>
      </c>
      <c r="I20" s="55" t="s">
        <v>84</v>
      </c>
      <c r="J20" s="56" t="s">
        <v>26</v>
      </c>
    </row>
    <row r="21" spans="1:10" ht="21" customHeight="1" x14ac:dyDescent="0.25">
      <c r="A21" s="75"/>
      <c r="B21" s="89"/>
      <c r="C21" s="73"/>
      <c r="D21" s="75"/>
      <c r="E21" s="73"/>
      <c r="F21" s="37">
        <v>0</v>
      </c>
      <c r="G21" s="37">
        <v>0</v>
      </c>
      <c r="H21" s="37">
        <f t="shared" ref="H21" si="4">F21+G21</f>
        <v>0</v>
      </c>
      <c r="I21" s="55" t="s">
        <v>86</v>
      </c>
      <c r="J21" s="57"/>
    </row>
    <row r="22" spans="1:10" s="30" customFormat="1" ht="21" customHeight="1" x14ac:dyDescent="0.25">
      <c r="A22" s="38"/>
      <c r="B22" s="39" t="s">
        <v>27</v>
      </c>
      <c r="C22" s="40">
        <f>SUM(C20)</f>
        <v>3000</v>
      </c>
      <c r="D22" s="40">
        <f t="shared" ref="D22:E22" si="5">SUM(D20)</f>
        <v>1</v>
      </c>
      <c r="E22" s="40">
        <f t="shared" si="5"/>
        <v>3000</v>
      </c>
      <c r="F22" s="40">
        <f>SUM(F20:F21)</f>
        <v>0</v>
      </c>
      <c r="G22" s="40">
        <f>SUM(G20:G21)</f>
        <v>0</v>
      </c>
      <c r="H22" s="40">
        <f t="shared" ref="H22" si="6">SUM(H20:H21)</f>
        <v>0</v>
      </c>
      <c r="I22" s="46"/>
      <c r="J22" s="58"/>
    </row>
    <row r="23" spans="1:10" ht="21" customHeight="1" x14ac:dyDescent="0.25">
      <c r="A23" s="80">
        <v>6</v>
      </c>
      <c r="B23" s="76" t="s">
        <v>28</v>
      </c>
      <c r="C23" s="54">
        <v>2000</v>
      </c>
      <c r="D23" s="52">
        <v>1</v>
      </c>
      <c r="E23" s="54">
        <f t="shared" si="1"/>
        <v>2000</v>
      </c>
      <c r="F23" s="37">
        <v>0</v>
      </c>
      <c r="G23" s="37">
        <v>0</v>
      </c>
      <c r="H23" s="37">
        <f t="shared" si="0"/>
        <v>0</v>
      </c>
      <c r="I23" s="55" t="s">
        <v>87</v>
      </c>
      <c r="J23" s="56" t="s">
        <v>29</v>
      </c>
    </row>
    <row r="24" spans="1:10" ht="21" customHeight="1" x14ac:dyDescent="0.25">
      <c r="A24" s="80"/>
      <c r="B24" s="76"/>
      <c r="C24" s="54">
        <v>3000</v>
      </c>
      <c r="D24" s="52">
        <v>1</v>
      </c>
      <c r="E24" s="54">
        <f t="shared" si="1"/>
        <v>3000</v>
      </c>
      <c r="F24" s="37">
        <v>0</v>
      </c>
      <c r="G24" s="37">
        <v>0</v>
      </c>
      <c r="H24" s="37">
        <f t="shared" si="0"/>
        <v>0</v>
      </c>
      <c r="I24" s="55" t="s">
        <v>85</v>
      </c>
      <c r="J24" s="66"/>
    </row>
    <row r="25" spans="1:10" s="30" customFormat="1" ht="21" customHeight="1" x14ac:dyDescent="0.25">
      <c r="A25" s="38"/>
      <c r="B25" s="39" t="s">
        <v>30</v>
      </c>
      <c r="C25" s="40">
        <f t="shared" ref="C25:H25" si="7">SUM(C23:C24)</f>
        <v>5000</v>
      </c>
      <c r="D25" s="40">
        <f t="shared" si="7"/>
        <v>2</v>
      </c>
      <c r="E25" s="40">
        <f t="shared" si="7"/>
        <v>5000</v>
      </c>
      <c r="F25" s="40">
        <f t="shared" si="7"/>
        <v>0</v>
      </c>
      <c r="G25" s="40">
        <f t="shared" si="7"/>
        <v>0</v>
      </c>
      <c r="H25" s="40">
        <f t="shared" si="7"/>
        <v>0</v>
      </c>
      <c r="I25" s="46"/>
      <c r="J25" s="67"/>
    </row>
    <row r="26" spans="1:10" ht="21" customHeight="1" x14ac:dyDescent="0.25">
      <c r="A26" s="80">
        <v>7</v>
      </c>
      <c r="B26" s="76" t="s">
        <v>31</v>
      </c>
      <c r="C26" s="71">
        <v>0</v>
      </c>
      <c r="D26" s="70"/>
      <c r="E26" s="71">
        <f t="shared" si="1"/>
        <v>0</v>
      </c>
      <c r="F26" s="37">
        <v>0</v>
      </c>
      <c r="G26" s="37">
        <v>0</v>
      </c>
      <c r="H26" s="37">
        <f t="shared" si="0"/>
        <v>0</v>
      </c>
      <c r="I26" s="45"/>
      <c r="J26" s="59"/>
    </row>
    <row r="27" spans="1:10" ht="21" customHeight="1" x14ac:dyDescent="0.25">
      <c r="A27" s="80"/>
      <c r="B27" s="76"/>
      <c r="C27" s="71"/>
      <c r="D27" s="70"/>
      <c r="E27" s="71"/>
      <c r="F27" s="37">
        <v>0</v>
      </c>
      <c r="G27" s="37">
        <v>0</v>
      </c>
      <c r="H27" s="37">
        <f t="shared" si="0"/>
        <v>0</v>
      </c>
      <c r="I27" s="45"/>
      <c r="J27" s="60"/>
    </row>
    <row r="28" spans="1:10" s="30" customFormat="1" ht="21" customHeight="1" x14ac:dyDescent="0.25">
      <c r="A28" s="38"/>
      <c r="B28" s="39" t="s">
        <v>32</v>
      </c>
      <c r="C28" s="40">
        <f>SUM(C26)</f>
        <v>0</v>
      </c>
      <c r="D28" s="40">
        <f>SUM(D26)</f>
        <v>0</v>
      </c>
      <c r="E28" s="40">
        <f>SUM(E26)</f>
        <v>0</v>
      </c>
      <c r="F28" s="40">
        <f>SUM(F26:F27)</f>
        <v>0</v>
      </c>
      <c r="G28" s="40">
        <f>SUM(G26:G27)</f>
        <v>0</v>
      </c>
      <c r="H28" s="40">
        <f>SUM(H26:H27)</f>
        <v>0</v>
      </c>
      <c r="I28" s="46"/>
      <c r="J28" s="61"/>
    </row>
    <row r="29" spans="1:10" ht="21" customHeight="1" x14ac:dyDescent="0.25">
      <c r="A29" s="80">
        <v>8</v>
      </c>
      <c r="B29" s="76" t="s">
        <v>33</v>
      </c>
      <c r="C29" s="71">
        <v>0</v>
      </c>
      <c r="D29" s="70"/>
      <c r="E29" s="71">
        <f t="shared" si="1"/>
        <v>0</v>
      </c>
      <c r="F29" s="37">
        <v>0</v>
      </c>
      <c r="G29" s="37">
        <v>0</v>
      </c>
      <c r="H29" s="37">
        <f t="shared" si="0"/>
        <v>0</v>
      </c>
      <c r="I29" s="45"/>
      <c r="J29" s="65" t="s">
        <v>34</v>
      </c>
    </row>
    <row r="30" spans="1:10" ht="21" customHeight="1" x14ac:dyDescent="0.25">
      <c r="A30" s="80"/>
      <c r="B30" s="76"/>
      <c r="C30" s="71"/>
      <c r="D30" s="70"/>
      <c r="E30" s="71"/>
      <c r="F30" s="37">
        <v>0</v>
      </c>
      <c r="G30" s="37">
        <v>0</v>
      </c>
      <c r="H30" s="37">
        <f t="shared" si="0"/>
        <v>0</v>
      </c>
      <c r="I30" s="45"/>
      <c r="J30" s="66"/>
    </row>
    <row r="31" spans="1:10" s="30" customFormat="1" ht="21" customHeight="1" x14ac:dyDescent="0.25">
      <c r="A31" s="38"/>
      <c r="B31" s="39" t="s">
        <v>35</v>
      </c>
      <c r="C31" s="40">
        <f>SUM(C29)</f>
        <v>0</v>
      </c>
      <c r="D31" s="40">
        <f t="shared" ref="D31:E31" si="8">SUM(D29)</f>
        <v>0</v>
      </c>
      <c r="E31" s="40">
        <f t="shared" si="8"/>
        <v>0</v>
      </c>
      <c r="F31" s="40">
        <f>SUM(F29:F30)</f>
        <v>0</v>
      </c>
      <c r="G31" s="40">
        <f t="shared" ref="G31:H31" si="9">SUM(G29:G30)</f>
        <v>0</v>
      </c>
      <c r="H31" s="40">
        <f t="shared" si="9"/>
        <v>0</v>
      </c>
      <c r="I31" s="46"/>
      <c r="J31" s="67"/>
    </row>
    <row r="32" spans="1:10" ht="21" customHeight="1" x14ac:dyDescent="0.25">
      <c r="A32" s="80">
        <v>9</v>
      </c>
      <c r="B32" s="76" t="s">
        <v>36</v>
      </c>
      <c r="C32" s="71">
        <v>0</v>
      </c>
      <c r="D32" s="70"/>
      <c r="E32" s="71">
        <f t="shared" si="1"/>
        <v>0</v>
      </c>
      <c r="F32" s="37">
        <v>0</v>
      </c>
      <c r="G32" s="37">
        <v>0</v>
      </c>
      <c r="H32" s="37">
        <f t="shared" si="0"/>
        <v>0</v>
      </c>
      <c r="I32" s="45"/>
      <c r="J32" s="56" t="s">
        <v>37</v>
      </c>
    </row>
    <row r="33" spans="1:10" ht="21" customHeight="1" x14ac:dyDescent="0.25">
      <c r="A33" s="80"/>
      <c r="B33" s="76"/>
      <c r="C33" s="71"/>
      <c r="D33" s="70"/>
      <c r="E33" s="71"/>
      <c r="F33" s="37">
        <v>0</v>
      </c>
      <c r="G33" s="37">
        <v>0</v>
      </c>
      <c r="H33" s="37">
        <f t="shared" si="0"/>
        <v>0</v>
      </c>
      <c r="I33" s="45"/>
      <c r="J33" s="57"/>
    </row>
    <row r="34" spans="1:10" s="30" customFormat="1" ht="21" customHeight="1" x14ac:dyDescent="0.25">
      <c r="A34" s="38"/>
      <c r="B34" s="39" t="s">
        <v>38</v>
      </c>
      <c r="C34" s="40">
        <f>SUM(C32)</f>
        <v>0</v>
      </c>
      <c r="D34" s="40">
        <f>SUM(D32)</f>
        <v>0</v>
      </c>
      <c r="E34" s="40">
        <f>SUM(E32)</f>
        <v>0</v>
      </c>
      <c r="F34" s="40">
        <f>SUM(F32:F33)</f>
        <v>0</v>
      </c>
      <c r="G34" s="40">
        <f>SUM(G32:G33)</f>
        <v>0</v>
      </c>
      <c r="H34" s="40">
        <f>SUM(H32:H33)</f>
        <v>0</v>
      </c>
      <c r="I34" s="46"/>
      <c r="J34" s="58"/>
    </row>
    <row r="35" spans="1:10" ht="21" customHeight="1" x14ac:dyDescent="0.25">
      <c r="A35" s="74">
        <v>10</v>
      </c>
      <c r="B35" s="76" t="s">
        <v>39</v>
      </c>
      <c r="C35" s="51">
        <v>0</v>
      </c>
      <c r="D35" s="50">
        <v>0</v>
      </c>
      <c r="E35" s="51">
        <v>0</v>
      </c>
      <c r="F35" s="37">
        <v>0</v>
      </c>
      <c r="G35" s="37">
        <v>0</v>
      </c>
      <c r="H35" s="37">
        <f t="shared" si="0"/>
        <v>0</v>
      </c>
      <c r="J35" s="59"/>
    </row>
    <row r="36" spans="1:10" ht="21" customHeight="1" x14ac:dyDescent="0.25">
      <c r="A36" s="81"/>
      <c r="B36" s="76"/>
      <c r="C36" s="50">
        <v>0</v>
      </c>
      <c r="D36" s="50">
        <v>0</v>
      </c>
      <c r="E36" s="50">
        <f t="shared" ref="E36" si="10">C36+D36</f>
        <v>0</v>
      </c>
      <c r="F36" s="37">
        <v>0</v>
      </c>
      <c r="G36" s="37">
        <v>0</v>
      </c>
      <c r="H36" s="37">
        <f t="shared" ref="H36" si="11">F36+G36</f>
        <v>0</v>
      </c>
      <c r="I36" s="53"/>
      <c r="J36" s="60"/>
    </row>
    <row r="37" spans="1:10" s="30" customFormat="1" ht="21" customHeight="1" x14ac:dyDescent="0.25">
      <c r="A37" s="38"/>
      <c r="B37" s="39" t="s">
        <v>40</v>
      </c>
      <c r="C37" s="40">
        <f>SUM(C35:C36)</f>
        <v>0</v>
      </c>
      <c r="D37" s="40">
        <f>SUM(D35)</f>
        <v>0</v>
      </c>
      <c r="E37" s="40">
        <f>SUM(E35:E36)</f>
        <v>0</v>
      </c>
      <c r="F37" s="40">
        <f>SUM(F35:F36)</f>
        <v>0</v>
      </c>
      <c r="G37" s="40">
        <f>SUM(G35:G36)</f>
        <v>0</v>
      </c>
      <c r="H37" s="40">
        <f>SUM(H35:H36)</f>
        <v>0</v>
      </c>
      <c r="I37" s="46"/>
      <c r="J37" s="61"/>
    </row>
    <row r="38" spans="1:10" ht="21" customHeight="1" x14ac:dyDescent="0.25">
      <c r="A38" s="38"/>
      <c r="B38" s="39" t="s">
        <v>41</v>
      </c>
      <c r="C38" s="40">
        <f t="shared" ref="C38:H38" si="12">SUM(C37,C34,C31,C28,C25,C22,C19,C16,C13,C10)</f>
        <v>8000</v>
      </c>
      <c r="D38" s="40">
        <f t="shared" si="12"/>
        <v>3</v>
      </c>
      <c r="E38" s="40">
        <f t="shared" si="12"/>
        <v>8000</v>
      </c>
      <c r="F38" s="40">
        <f t="shared" si="12"/>
        <v>0</v>
      </c>
      <c r="G38" s="40">
        <f t="shared" si="12"/>
        <v>0</v>
      </c>
      <c r="H38" s="40">
        <f t="shared" si="12"/>
        <v>0</v>
      </c>
      <c r="I38" s="46"/>
      <c r="J38" s="47"/>
    </row>
    <row r="42" spans="1:10" ht="21" customHeight="1" x14ac:dyDescent="0.25">
      <c r="A42" s="85" t="s">
        <v>42</v>
      </c>
      <c r="B42" s="86"/>
      <c r="C42" s="87" t="s">
        <v>43</v>
      </c>
      <c r="D42" s="87"/>
      <c r="E42" s="87" t="s">
        <v>44</v>
      </c>
      <c r="F42" s="87"/>
      <c r="G42" s="87" t="s">
        <v>45</v>
      </c>
      <c r="H42" s="87"/>
      <c r="I42" s="48" t="s">
        <v>46</v>
      </c>
    </row>
    <row r="43" spans="1:10" ht="21" customHeight="1" x14ac:dyDescent="0.25">
      <c r="A43" s="77">
        <f>E38</f>
        <v>8000</v>
      </c>
      <c r="B43" s="78"/>
      <c r="C43" s="78">
        <f>H38</f>
        <v>0</v>
      </c>
      <c r="D43" s="78"/>
      <c r="E43" s="78">
        <f>F38</f>
        <v>0</v>
      </c>
      <c r="F43" s="78"/>
      <c r="G43" s="78">
        <f>G38</f>
        <v>0</v>
      </c>
      <c r="H43" s="78"/>
      <c r="I43" s="49">
        <f>A43-C43</f>
        <v>8000</v>
      </c>
    </row>
    <row r="45" spans="1:10" ht="21" customHeight="1" x14ac:dyDescent="0.25">
      <c r="A45" s="41" t="s">
        <v>47</v>
      </c>
      <c r="B45" s="42"/>
      <c r="C45" s="43" t="s">
        <v>48</v>
      </c>
      <c r="D45" s="41"/>
      <c r="E45" s="41" t="s">
        <v>49</v>
      </c>
      <c r="F45" s="41"/>
      <c r="G45" s="41" t="s">
        <v>50</v>
      </c>
      <c r="H45" s="41"/>
      <c r="I45" s="42"/>
    </row>
  </sheetData>
  <mergeCells count="70">
    <mergeCell ref="C2:H2"/>
    <mergeCell ref="C6:E6"/>
    <mergeCell ref="F6:I6"/>
    <mergeCell ref="A42:B42"/>
    <mergeCell ref="C42:D42"/>
    <mergeCell ref="E42:F42"/>
    <mergeCell ref="G42:H42"/>
    <mergeCell ref="B8:B9"/>
    <mergeCell ref="B11:B12"/>
    <mergeCell ref="B14:B15"/>
    <mergeCell ref="B17:B18"/>
    <mergeCell ref="B20:B21"/>
    <mergeCell ref="B23:B24"/>
    <mergeCell ref="B26:B27"/>
    <mergeCell ref="B29:B30"/>
    <mergeCell ref="B32:B33"/>
    <mergeCell ref="A43:B43"/>
    <mergeCell ref="C43:D43"/>
    <mergeCell ref="E43:F43"/>
    <mergeCell ref="G43:H43"/>
    <mergeCell ref="A6:A7"/>
    <mergeCell ref="A8:A9"/>
    <mergeCell ref="A11:A12"/>
    <mergeCell ref="A14:A15"/>
    <mergeCell ref="A17:A18"/>
    <mergeCell ref="A20:A21"/>
    <mergeCell ref="A23:A24"/>
    <mergeCell ref="A26:A27"/>
    <mergeCell ref="A29:A30"/>
    <mergeCell ref="A32:A33"/>
    <mergeCell ref="A35:A36"/>
    <mergeCell ref="B6:B7"/>
    <mergeCell ref="B35:B36"/>
    <mergeCell ref="C8:C9"/>
    <mergeCell ref="C11:C12"/>
    <mergeCell ref="C14:C15"/>
    <mergeCell ref="C17:C18"/>
    <mergeCell ref="C20:C21"/>
    <mergeCell ref="C26:C27"/>
    <mergeCell ref="C29:C30"/>
    <mergeCell ref="C32:C33"/>
    <mergeCell ref="D26:D27"/>
    <mergeCell ref="D29:D30"/>
    <mergeCell ref="D32:D33"/>
    <mergeCell ref="E8:E9"/>
    <mergeCell ref="E11:E12"/>
    <mergeCell ref="E14:E15"/>
    <mergeCell ref="E17:E18"/>
    <mergeCell ref="E20:E21"/>
    <mergeCell ref="E26:E27"/>
    <mergeCell ref="E29:E30"/>
    <mergeCell ref="E32:E33"/>
    <mergeCell ref="D8:D9"/>
    <mergeCell ref="D11:D12"/>
    <mergeCell ref="D14:D15"/>
    <mergeCell ref="D17:D18"/>
    <mergeCell ref="D20:D21"/>
    <mergeCell ref="J32:J34"/>
    <mergeCell ref="J35:J37"/>
    <mergeCell ref="H4:I5"/>
    <mergeCell ref="J17:J19"/>
    <mergeCell ref="J20:J22"/>
    <mergeCell ref="J23:J25"/>
    <mergeCell ref="J26:J28"/>
    <mergeCell ref="J29:J31"/>
    <mergeCell ref="J4:J5"/>
    <mergeCell ref="J6:J7"/>
    <mergeCell ref="J8:J10"/>
    <mergeCell ref="J11:J13"/>
    <mergeCell ref="J14:J16"/>
  </mergeCells>
  <phoneticPr fontId="14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topLeftCell="A3" zoomScale="125" workbookViewId="0">
      <selection activeCell="L28" sqref="L28"/>
    </sheetView>
  </sheetViews>
  <sheetFormatPr defaultColWidth="9" defaultRowHeight="14" x14ac:dyDescent="0.25"/>
  <cols>
    <col min="1" max="1" width="1.453125" customWidth="1"/>
    <col min="2" max="3" width="2.1796875" customWidth="1"/>
    <col min="4" max="4" width="12.1796875" customWidth="1"/>
    <col min="5" max="5" width="0.81640625" customWidth="1"/>
    <col min="6" max="6" width="18" customWidth="1"/>
    <col min="7" max="7" width="11.6328125" customWidth="1"/>
    <col min="8" max="8" width="11.1796875" customWidth="1"/>
    <col min="9" max="9" width="1" customWidth="1"/>
    <col min="10" max="10" width="11.81640625" customWidth="1"/>
    <col min="11" max="11" width="20.81640625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82" t="s">
        <v>51</v>
      </c>
      <c r="C3" s="82"/>
      <c r="D3" s="82"/>
      <c r="E3" s="82"/>
      <c r="F3" s="82"/>
      <c r="G3" s="82"/>
      <c r="H3" s="82"/>
      <c r="I3" s="82"/>
      <c r="J3" s="82"/>
      <c r="K3" s="82"/>
    </row>
    <row r="4" spans="2:11" ht="20" customHeight="1" x14ac:dyDescent="0.2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" customHeight="1" x14ac:dyDescent="0.25">
      <c r="B5" s="3"/>
      <c r="C5" s="4"/>
      <c r="D5" s="5" t="s">
        <v>52</v>
      </c>
      <c r="E5" s="5"/>
      <c r="F5" s="104"/>
      <c r="G5" s="104"/>
      <c r="H5" s="5" t="s">
        <v>53</v>
      </c>
      <c r="I5" s="4"/>
      <c r="J5" s="104"/>
      <c r="K5" s="105"/>
    </row>
    <row r="6" spans="2:11" ht="20" customHeight="1" x14ac:dyDescent="0.25">
      <c r="B6" s="6"/>
      <c r="C6" s="7"/>
      <c r="D6" s="8" t="s">
        <v>54</v>
      </c>
      <c r="E6" s="8"/>
      <c r="F6" s="106"/>
      <c r="G6" s="106"/>
      <c r="H6" s="8" t="s">
        <v>55</v>
      </c>
      <c r="I6" s="7"/>
      <c r="J6" s="106"/>
      <c r="K6" s="107"/>
    </row>
    <row r="7" spans="2:11" ht="20" customHeight="1" x14ac:dyDescent="0.25">
      <c r="B7" s="6"/>
      <c r="C7" s="7"/>
      <c r="D7" s="8" t="s">
        <v>56</v>
      </c>
      <c r="E7" s="8"/>
      <c r="F7" s="106"/>
      <c r="G7" s="106"/>
      <c r="H7" s="8" t="s">
        <v>57</v>
      </c>
      <c r="I7" s="22"/>
      <c r="J7" s="106"/>
      <c r="K7" s="107"/>
    </row>
    <row r="8" spans="2:11" ht="20" customHeight="1" x14ac:dyDescent="0.25">
      <c r="B8" s="9"/>
      <c r="C8" s="10"/>
      <c r="D8" s="11"/>
      <c r="E8" s="11"/>
      <c r="F8" s="12"/>
      <c r="G8" s="12"/>
      <c r="H8" s="11" t="s">
        <v>58</v>
      </c>
      <c r="I8" s="23"/>
      <c r="J8" s="101"/>
      <c r="K8" s="102"/>
    </row>
    <row r="9" spans="2:11" ht="20" customHeight="1" x14ac:dyDescent="0.2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" customHeight="1" x14ac:dyDescent="0.25">
      <c r="B10" s="112" t="s">
        <v>1</v>
      </c>
      <c r="C10" s="113"/>
      <c r="D10" s="14" t="s">
        <v>59</v>
      </c>
      <c r="E10" s="90" t="s">
        <v>60</v>
      </c>
      <c r="F10" s="92"/>
      <c r="G10" s="16" t="s">
        <v>61</v>
      </c>
      <c r="H10" s="15" t="s">
        <v>62</v>
      </c>
      <c r="I10" s="90" t="s">
        <v>63</v>
      </c>
      <c r="J10" s="92"/>
      <c r="K10" s="16" t="s">
        <v>64</v>
      </c>
    </row>
    <row r="11" spans="2:11" ht="20" customHeight="1" x14ac:dyDescent="0.25">
      <c r="B11" s="110">
        <v>1</v>
      </c>
      <c r="C11" s="111"/>
      <c r="D11" s="95" t="s">
        <v>65</v>
      </c>
      <c r="E11" s="110" t="s">
        <v>66</v>
      </c>
      <c r="F11" s="111"/>
      <c r="G11" s="17">
        <v>0</v>
      </c>
      <c r="H11" s="17"/>
      <c r="I11" s="99"/>
      <c r="J11" s="100"/>
      <c r="K11" s="24" t="s">
        <v>67</v>
      </c>
    </row>
    <row r="12" spans="2:11" ht="20" customHeight="1" x14ac:dyDescent="0.25">
      <c r="B12" s="110">
        <v>2</v>
      </c>
      <c r="C12" s="111"/>
      <c r="D12" s="96"/>
      <c r="E12" s="98" t="s">
        <v>68</v>
      </c>
      <c r="F12" s="98"/>
      <c r="G12" s="17">
        <v>0</v>
      </c>
      <c r="H12" s="17"/>
      <c r="I12" s="99"/>
      <c r="J12" s="100"/>
      <c r="K12" s="24" t="s">
        <v>69</v>
      </c>
    </row>
    <row r="13" spans="2:11" ht="20" customHeight="1" x14ac:dyDescent="0.25">
      <c r="B13" s="110">
        <v>3</v>
      </c>
      <c r="C13" s="111"/>
      <c r="D13" s="96"/>
      <c r="E13" s="110" t="s">
        <v>70</v>
      </c>
      <c r="F13" s="111"/>
      <c r="G13" s="17">
        <v>0</v>
      </c>
      <c r="H13" s="17"/>
      <c r="I13" s="99"/>
      <c r="J13" s="100"/>
      <c r="K13" s="24" t="s">
        <v>67</v>
      </c>
    </row>
    <row r="14" spans="2:11" ht="20" customHeight="1" x14ac:dyDescent="0.25">
      <c r="B14" s="110">
        <v>4</v>
      </c>
      <c r="C14" s="111"/>
      <c r="D14" s="96"/>
      <c r="E14" s="110" t="s">
        <v>71</v>
      </c>
      <c r="F14" s="111"/>
      <c r="G14" s="17">
        <v>0</v>
      </c>
      <c r="H14" s="17"/>
      <c r="I14" s="99"/>
      <c r="J14" s="100"/>
      <c r="K14" s="24" t="s">
        <v>72</v>
      </c>
    </row>
    <row r="15" spans="2:11" ht="20" customHeight="1" x14ac:dyDescent="0.25">
      <c r="B15" s="110">
        <v>5</v>
      </c>
      <c r="C15" s="111"/>
      <c r="D15" s="95" t="s">
        <v>39</v>
      </c>
      <c r="E15" s="98"/>
      <c r="F15" s="98"/>
      <c r="G15" s="17">
        <v>0</v>
      </c>
      <c r="H15" s="17"/>
      <c r="I15" s="99"/>
      <c r="J15" s="100"/>
      <c r="K15" s="24"/>
    </row>
    <row r="16" spans="2:11" ht="20" customHeight="1" x14ac:dyDescent="0.25">
      <c r="B16" s="110">
        <v>6</v>
      </c>
      <c r="C16" s="111"/>
      <c r="D16" s="96"/>
      <c r="E16" s="98"/>
      <c r="F16" s="98"/>
      <c r="G16" s="17">
        <v>0</v>
      </c>
      <c r="H16" s="17"/>
      <c r="I16" s="99"/>
      <c r="J16" s="100"/>
      <c r="K16" s="24"/>
    </row>
    <row r="17" spans="1:11" ht="20" customHeight="1" x14ac:dyDescent="0.25">
      <c r="B17" s="110">
        <v>7</v>
      </c>
      <c r="C17" s="111"/>
      <c r="D17" s="97"/>
      <c r="E17" s="98"/>
      <c r="F17" s="98"/>
      <c r="G17" s="17">
        <v>0</v>
      </c>
      <c r="H17" s="17"/>
      <c r="I17" s="99"/>
      <c r="J17" s="100"/>
      <c r="K17" s="24"/>
    </row>
    <row r="18" spans="1:11" ht="20" customHeight="1" x14ac:dyDescent="0.25">
      <c r="B18" s="90" t="s">
        <v>41</v>
      </c>
      <c r="C18" s="91"/>
      <c r="D18" s="91"/>
      <c r="E18" s="91"/>
      <c r="F18" s="92"/>
      <c r="G18" s="18">
        <f>SUM(G11:G17)</f>
        <v>0</v>
      </c>
      <c r="H18" s="18">
        <f>SUM(H11:H17)</f>
        <v>0</v>
      </c>
      <c r="I18" s="93">
        <f>SUM(I11:J17)</f>
        <v>0</v>
      </c>
      <c r="J18" s="94"/>
      <c r="K18" s="25"/>
    </row>
    <row r="19" spans="1:11" ht="20" customHeight="1" x14ac:dyDescent="0.25">
      <c r="B19" s="13"/>
      <c r="C19" s="13"/>
      <c r="D19" s="13"/>
      <c r="E19" s="13"/>
      <c r="F19" s="13"/>
      <c r="G19" s="13"/>
      <c r="H19" s="13"/>
      <c r="I19" s="13"/>
      <c r="J19" s="26"/>
      <c r="K19" s="13"/>
    </row>
    <row r="20" spans="1:11" ht="20" customHeight="1" x14ac:dyDescent="0.25">
      <c r="B20" s="108" t="s">
        <v>62</v>
      </c>
      <c r="C20" s="108"/>
      <c r="D20" s="108"/>
      <c r="E20" s="108"/>
      <c r="F20" s="108"/>
      <c r="G20" s="108" t="s">
        <v>73</v>
      </c>
      <c r="H20" s="108"/>
      <c r="I20" s="108"/>
      <c r="J20" s="108"/>
      <c r="K20" s="16" t="s">
        <v>74</v>
      </c>
    </row>
    <row r="21" spans="1:11" ht="20" customHeight="1" x14ac:dyDescent="0.25">
      <c r="B21" s="109">
        <f>H18</f>
        <v>0</v>
      </c>
      <c r="C21" s="109"/>
      <c r="D21" s="109"/>
      <c r="E21" s="109"/>
      <c r="F21" s="109"/>
      <c r="G21" s="109">
        <f>I18</f>
        <v>0</v>
      </c>
      <c r="H21" s="109"/>
      <c r="I21" s="109"/>
      <c r="J21" s="109"/>
      <c r="K21" s="27">
        <f>SUM(B21:J21)</f>
        <v>0</v>
      </c>
    </row>
    <row r="22" spans="1:11" ht="20" customHeight="1" x14ac:dyDescent="0.25">
      <c r="B22" s="13"/>
      <c r="C22" s="13"/>
      <c r="D22" s="13"/>
      <c r="E22" s="13"/>
      <c r="F22" s="13"/>
      <c r="G22" s="13"/>
      <c r="H22" s="13"/>
      <c r="I22" s="13"/>
      <c r="J22" s="13"/>
      <c r="K22" s="13"/>
    </row>
    <row r="23" spans="1:11" ht="20" customHeight="1" x14ac:dyDescent="0.25">
      <c r="B23" s="13" t="s">
        <v>75</v>
      </c>
      <c r="C23" s="13"/>
      <c r="D23" s="13"/>
      <c r="E23" s="13"/>
      <c r="F23" s="13" t="s">
        <v>48</v>
      </c>
      <c r="G23" s="13" t="s">
        <v>76</v>
      </c>
      <c r="H23" s="13"/>
      <c r="I23" s="13"/>
      <c r="J23" s="13" t="s">
        <v>50</v>
      </c>
      <c r="K23" s="13"/>
    </row>
    <row r="26" spans="1:11" ht="17.5" x14ac:dyDescent="0.25">
      <c r="A26" s="82" t="s">
        <v>77</v>
      </c>
      <c r="B26" s="82"/>
      <c r="C26" s="82"/>
      <c r="D26" s="82"/>
      <c r="E26" s="82"/>
      <c r="F26" s="82"/>
      <c r="G26" s="82"/>
      <c r="H26" s="82"/>
      <c r="I26" s="82"/>
      <c r="J26" s="82"/>
      <c r="K26" s="82"/>
    </row>
    <row r="28" spans="1:11" ht="20" customHeight="1" x14ac:dyDescent="0.25">
      <c r="B28" s="3"/>
      <c r="C28" s="4"/>
      <c r="D28" s="5" t="s">
        <v>52</v>
      </c>
      <c r="E28" s="5"/>
      <c r="F28" s="104"/>
      <c r="G28" s="104"/>
      <c r="H28" s="5" t="s">
        <v>53</v>
      </c>
      <c r="I28" s="4"/>
      <c r="J28" s="104"/>
      <c r="K28" s="105"/>
    </row>
    <row r="29" spans="1:11" ht="20" customHeight="1" x14ac:dyDescent="0.25">
      <c r="B29" s="6"/>
      <c r="C29" s="7"/>
      <c r="D29" s="8" t="s">
        <v>54</v>
      </c>
      <c r="E29" s="8"/>
      <c r="F29" s="106"/>
      <c r="G29" s="106"/>
      <c r="H29" s="8" t="s">
        <v>55</v>
      </c>
      <c r="I29" s="7"/>
      <c r="J29" s="106"/>
      <c r="K29" s="107"/>
    </row>
    <row r="30" spans="1:11" ht="20" customHeight="1" x14ac:dyDescent="0.25">
      <c r="B30" s="6"/>
      <c r="C30" s="7"/>
      <c r="D30" s="8" t="s">
        <v>56</v>
      </c>
      <c r="E30" s="8"/>
      <c r="F30" s="106"/>
      <c r="G30" s="106"/>
      <c r="H30" s="8" t="s">
        <v>57</v>
      </c>
      <c r="I30" s="22"/>
      <c r="J30" s="106"/>
      <c r="K30" s="107"/>
    </row>
    <row r="31" spans="1:11" ht="20" customHeight="1" x14ac:dyDescent="0.25">
      <c r="B31" s="9"/>
      <c r="C31" s="10"/>
      <c r="D31" s="11"/>
      <c r="E31" s="11"/>
      <c r="F31" s="12"/>
      <c r="G31" s="12"/>
      <c r="H31" s="11" t="s">
        <v>58</v>
      </c>
      <c r="I31" s="23"/>
      <c r="J31" s="101"/>
      <c r="K31" s="102"/>
    </row>
    <row r="32" spans="1:11" ht="20" customHeight="1" x14ac:dyDescent="0.25"/>
    <row r="33" spans="2:11" ht="20" customHeight="1" x14ac:dyDescent="0.25">
      <c r="B33" s="98"/>
      <c r="C33" s="98"/>
      <c r="D33" s="19" t="s">
        <v>78</v>
      </c>
      <c r="E33" s="98" t="s">
        <v>79</v>
      </c>
      <c r="F33" s="98"/>
      <c r="G33" s="17" t="s">
        <v>80</v>
      </c>
      <c r="H33" s="17" t="s">
        <v>81</v>
      </c>
      <c r="I33" s="103" t="s">
        <v>41</v>
      </c>
      <c r="J33" s="103"/>
      <c r="K33" s="28" t="s">
        <v>64</v>
      </c>
    </row>
    <row r="34" spans="2:11" ht="20" customHeight="1" x14ac:dyDescent="0.25">
      <c r="B34" s="98">
        <v>1</v>
      </c>
      <c r="C34" s="98"/>
      <c r="D34" s="20"/>
      <c r="E34" s="98"/>
      <c r="F34" s="98"/>
      <c r="G34" s="17">
        <v>100</v>
      </c>
      <c r="H34" s="17">
        <v>2</v>
      </c>
      <c r="I34" s="99">
        <f>G34*H34</f>
        <v>200</v>
      </c>
      <c r="J34" s="100"/>
      <c r="K34" s="29"/>
    </row>
    <row r="35" spans="2:11" ht="20" customHeight="1" x14ac:dyDescent="0.25">
      <c r="B35" s="98">
        <v>2</v>
      </c>
      <c r="C35" s="98"/>
      <c r="D35" s="20"/>
      <c r="E35" s="98"/>
      <c r="F35" s="98"/>
      <c r="G35" s="17">
        <v>0</v>
      </c>
      <c r="H35" s="17">
        <v>2</v>
      </c>
      <c r="I35" s="99">
        <f t="shared" ref="I35:I36" si="0">G35*H35</f>
        <v>0</v>
      </c>
      <c r="J35" s="100"/>
      <c r="K35" s="29"/>
    </row>
    <row r="36" spans="2:11" ht="20" customHeight="1" x14ac:dyDescent="0.25">
      <c r="B36" s="98">
        <v>3</v>
      </c>
      <c r="C36" s="98"/>
      <c r="D36" s="20"/>
      <c r="E36" s="98"/>
      <c r="F36" s="98"/>
      <c r="G36" s="17">
        <v>0</v>
      </c>
      <c r="H36" s="17">
        <v>2</v>
      </c>
      <c r="I36" s="99">
        <f t="shared" si="0"/>
        <v>0</v>
      </c>
      <c r="J36" s="100"/>
      <c r="K36" s="29"/>
    </row>
    <row r="37" spans="2:11" ht="20" customHeight="1" x14ac:dyDescent="0.25">
      <c r="B37" s="90" t="s">
        <v>41</v>
      </c>
      <c r="C37" s="91"/>
      <c r="D37" s="91"/>
      <c r="E37" s="91"/>
      <c r="F37" s="92"/>
      <c r="G37" s="18"/>
      <c r="H37" s="18">
        <f>SUM(H19:H36)</f>
        <v>6</v>
      </c>
      <c r="I37" s="93">
        <f>SUM(I34:J36)</f>
        <v>200</v>
      </c>
      <c r="J37" s="94"/>
      <c r="K37" s="25"/>
    </row>
    <row r="38" spans="2:11" ht="20" customHeight="1" x14ac:dyDescent="0.25">
      <c r="B38" s="13" t="s">
        <v>75</v>
      </c>
      <c r="C38" s="13"/>
      <c r="D38" s="13"/>
      <c r="E38" s="13"/>
      <c r="F38" s="13" t="s">
        <v>48</v>
      </c>
      <c r="G38" s="13" t="s">
        <v>76</v>
      </c>
      <c r="H38" s="13"/>
      <c r="I38" s="13"/>
      <c r="J38" s="13" t="s">
        <v>50</v>
      </c>
      <c r="K38" s="1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I34:J34"/>
    <mergeCell ref="F28:G28"/>
    <mergeCell ref="J28:K28"/>
    <mergeCell ref="F29:G29"/>
    <mergeCell ref="J29:K29"/>
    <mergeCell ref="F30:G30"/>
    <mergeCell ref="J30:K30"/>
    <mergeCell ref="B37:F37"/>
    <mergeCell ref="I37:J37"/>
    <mergeCell ref="D11:D14"/>
    <mergeCell ref="D15:D17"/>
    <mergeCell ref="B35:C35"/>
    <mergeCell ref="E35:F35"/>
    <mergeCell ref="I35:J35"/>
    <mergeCell ref="B36:C36"/>
    <mergeCell ref="E36:F36"/>
    <mergeCell ref="I36:J36"/>
    <mergeCell ref="J31:K31"/>
    <mergeCell ref="B33:C33"/>
    <mergeCell ref="E33:F33"/>
    <mergeCell ref="I33:J33"/>
    <mergeCell ref="B34:C34"/>
    <mergeCell ref="E34:F34"/>
  </mergeCells>
  <phoneticPr fontId="14" type="noConversion"/>
  <pageMargins left="0.69930555555555596" right="0.69930555555555596" top="0.75" bottom="0.75" header="0.3" footer="0.3"/>
  <pageSetup paperSize="9" scale="95" orientation="portrait"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Windows 用户</cp:lastModifiedBy>
  <cp:lastPrinted>2017-09-06T05:53:00Z</cp:lastPrinted>
  <dcterms:created xsi:type="dcterms:W3CDTF">2014-04-15T08:52:00Z</dcterms:created>
  <dcterms:modified xsi:type="dcterms:W3CDTF">2019-06-11T10:53:17Z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