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730" windowHeight="9735"/>
  </bookViews>
  <sheets>
    <sheet name="宁波洲际酒店" sheetId="5" r:id="rId1"/>
  </sheets>
  <definedNames>
    <definedName name="_xlnm.Print_Area" localSheetId="0">宁波洲际酒店!$A$1:$J$54</definedName>
    <definedName name="_xlnm.Print_Area">#REF!</definedName>
    <definedName name="嘉兴">#REF!</definedName>
    <definedName name="宁波威斯汀酒店">#REF!</definedName>
    <definedName name="苏州金鸡湖凯宾斯基大酒店">#REF!</definedName>
  </definedNames>
  <calcPr calcId="152511"/>
</workbook>
</file>

<file path=xl/calcChain.xml><?xml version="1.0" encoding="utf-8"?>
<calcChain xmlns="http://schemas.openxmlformats.org/spreadsheetml/2006/main">
  <c r="H24" i="5" l="1"/>
  <c r="H49" i="5"/>
  <c r="H43" i="5"/>
  <c r="G29" i="5"/>
  <c r="H20" i="5"/>
  <c r="H10" i="5"/>
  <c r="H50" i="5" l="1"/>
  <c r="H51" i="5" s="1"/>
  <c r="H52" i="5" s="1"/>
  <c r="H53" i="5" l="1"/>
  <c r="H54" i="5" s="1"/>
  <c r="G24" i="5" l="1"/>
  <c r="G25" i="5" l="1"/>
  <c r="G42" i="5" l="1"/>
  <c r="G9" i="5" l="1"/>
  <c r="G26" i="5"/>
  <c r="G27" i="5"/>
  <c r="G48" i="5"/>
  <c r="G47" i="5"/>
  <c r="G46" i="5"/>
  <c r="G44" i="5"/>
  <c r="G49" i="5" l="1"/>
  <c r="G4" i="5"/>
  <c r="G13" i="5" l="1"/>
  <c r="G14" i="5"/>
  <c r="G17" i="5"/>
  <c r="G5" i="5"/>
  <c r="G10" i="5" s="1"/>
  <c r="G43" i="5"/>
  <c r="G7" i="5"/>
  <c r="G20" i="5" l="1"/>
  <c r="G50" i="5" s="1"/>
  <c r="G51" i="5" s="1"/>
  <c r="G52" i="5" s="1"/>
  <c r="G53" i="5" s="1"/>
  <c r="G54" i="5" s="1"/>
</calcChain>
</file>

<file path=xl/sharedStrings.xml><?xml version="1.0" encoding="utf-8"?>
<sst xmlns="http://schemas.openxmlformats.org/spreadsheetml/2006/main" count="130" uniqueCount="110">
  <si>
    <t>元/人</t>
    <phoneticPr fontId="4" type="noConversion"/>
  </si>
  <si>
    <t>Total小计</t>
  </si>
  <si>
    <t>Total小计</t>
    <phoneticPr fontId="4" type="noConversion"/>
  </si>
  <si>
    <t>签到背板</t>
    <phoneticPr fontId="4" type="noConversion"/>
  </si>
  <si>
    <t>元/平方米</t>
    <phoneticPr fontId="4" type="noConversion"/>
  </si>
  <si>
    <t>元/间</t>
    <phoneticPr fontId="4" type="noConversion"/>
  </si>
  <si>
    <t>小计</t>
    <phoneticPr fontId="3" type="noConversion"/>
  </si>
  <si>
    <t>数量volume</t>
    <phoneticPr fontId="4" type="noConversion"/>
  </si>
  <si>
    <t>内容content</t>
    <phoneticPr fontId="4" type="noConversion"/>
  </si>
  <si>
    <t>项目program</t>
    <phoneticPr fontId="4" type="noConversion"/>
  </si>
  <si>
    <t>单位</t>
    <phoneticPr fontId="4" type="noConversion"/>
  </si>
  <si>
    <t>描述description</t>
    <phoneticPr fontId="4" type="noConversion"/>
  </si>
  <si>
    <t xml:space="preserve">餐饮Catering
</t>
    <phoneticPr fontId="4" type="noConversion"/>
  </si>
  <si>
    <t>费用预估
cost Total</t>
    <phoneticPr fontId="4" type="noConversion"/>
  </si>
  <si>
    <t>其他
others</t>
    <phoneticPr fontId="4" type="noConversion"/>
  </si>
  <si>
    <t>单价Price</t>
    <phoneticPr fontId="4" type="noConversion"/>
  </si>
  <si>
    <t>餐饮
Catering &amp; dinner</t>
    <phoneticPr fontId="4" type="noConversion"/>
  </si>
  <si>
    <t>时间Time：</t>
    <phoneticPr fontId="4" type="noConversion"/>
  </si>
  <si>
    <t>人数Volume</t>
    <phoneticPr fontId="4" type="noConversion"/>
  </si>
  <si>
    <t>服务费</t>
    <phoneticPr fontId="4" type="noConversion"/>
  </si>
  <si>
    <t>净价合计</t>
    <phoneticPr fontId="4" type="noConversion"/>
  </si>
  <si>
    <t>增值税6%</t>
    <phoneticPr fontId="4" type="noConversion"/>
  </si>
  <si>
    <t>含税总计</t>
    <phoneticPr fontId="4" type="noConversion"/>
  </si>
  <si>
    <t>元/桌</t>
    <phoneticPr fontId="4" type="noConversion"/>
  </si>
  <si>
    <t>酒店内自助餐</t>
    <phoneticPr fontId="4" type="noConversion"/>
  </si>
  <si>
    <t>住宿</t>
    <phoneticPr fontId="4" type="noConversion"/>
  </si>
  <si>
    <t xml:space="preserve">会议场地
Conference venue </t>
  </si>
  <si>
    <t>会场 venue</t>
  </si>
  <si>
    <t>元/天</t>
  </si>
  <si>
    <t>下午茶歇</t>
  </si>
  <si>
    <t>含双早</t>
  </si>
  <si>
    <t>制作</t>
  </si>
  <si>
    <t>2017年9月15-17日</t>
  </si>
  <si>
    <t>16日自助午餐</t>
  </si>
  <si>
    <t>16日晚宴</t>
  </si>
  <si>
    <t>15日大床房</t>
  </si>
  <si>
    <t>16日大床房</t>
  </si>
  <si>
    <t>16日下午半天会议厅场租</t>
  </si>
  <si>
    <t>茶歇</t>
  </si>
  <si>
    <t>分会场场租</t>
  </si>
  <si>
    <t>15日自助晚餐</t>
  </si>
  <si>
    <t>房间小食</t>
    <phoneticPr fontId="3" type="noConversion"/>
  </si>
  <si>
    <t>水/食品</t>
    <phoneticPr fontId="3" type="noConversion"/>
  </si>
  <si>
    <t>大巴接送牌</t>
    <phoneticPr fontId="3" type="noConversion"/>
  </si>
  <si>
    <t>房间小食（水果和点心）</t>
    <phoneticPr fontId="3" type="noConversion"/>
  </si>
  <si>
    <t>60(以最终实际人数预留房间)</t>
    <phoneticPr fontId="3" type="noConversion"/>
  </si>
  <si>
    <t>14日大床房</t>
    <phoneticPr fontId="3" type="noConversion"/>
  </si>
  <si>
    <t>元/间</t>
  </si>
  <si>
    <t>接送机</t>
    <phoneticPr fontId="3" type="noConversion"/>
  </si>
  <si>
    <t xml:space="preserve">中巴( 考斯特) </t>
    <phoneticPr fontId="3" type="noConversion"/>
  </si>
  <si>
    <t>工作人员交通费Staff Fee</t>
    <phoneticPr fontId="4" type="noConversion"/>
  </si>
  <si>
    <t>元/人</t>
  </si>
  <si>
    <t>工作人员费用</t>
    <phoneticPr fontId="4" type="noConversion"/>
  </si>
  <si>
    <t>工作人员住宿Staff  Accommodation</t>
    <phoneticPr fontId="4" type="noConversion"/>
  </si>
  <si>
    <t>元/间</t>
    <phoneticPr fontId="4" type="noConversion"/>
  </si>
  <si>
    <t>现地服务工作人员餐补Staff  Meal</t>
    <phoneticPr fontId="4" type="noConversion"/>
  </si>
  <si>
    <t>元/天</t>
    <phoneticPr fontId="4" type="noConversion"/>
  </si>
  <si>
    <t>工作人员餐费</t>
  </si>
  <si>
    <t>5m*4m</t>
    <phoneticPr fontId="3" type="noConversion"/>
  </si>
  <si>
    <t>元/个</t>
    <phoneticPr fontId="3" type="noConversion"/>
  </si>
  <si>
    <t>元/人</t>
    <phoneticPr fontId="3" type="noConversion"/>
  </si>
  <si>
    <t>元/辆</t>
    <phoneticPr fontId="3" type="noConversion"/>
  </si>
  <si>
    <t>地点：宁波洲际酒店</t>
  </si>
  <si>
    <t>300平方米，含投影仪</t>
  </si>
  <si>
    <t>110平方米，含投影仪</t>
  </si>
  <si>
    <t>视频制作</t>
  </si>
  <si>
    <t>元/次</t>
  </si>
  <si>
    <t>制作物</t>
  </si>
  <si>
    <t>视频拍摄，制作剪辑</t>
  </si>
  <si>
    <t>结算金额</t>
    <phoneticPr fontId="3" type="noConversion"/>
  </si>
  <si>
    <t>16日早餐会场租</t>
    <phoneticPr fontId="3" type="noConversion"/>
  </si>
  <si>
    <t>16日下午分会场茶歇</t>
    <phoneticPr fontId="3" type="noConversion"/>
  </si>
  <si>
    <t>包总粥食</t>
    <phoneticPr fontId="3" type="noConversion"/>
  </si>
  <si>
    <t>14日晚餐</t>
    <phoneticPr fontId="4" type="noConversion"/>
  </si>
  <si>
    <t>15日中餐厅晚餐</t>
    <phoneticPr fontId="4" type="noConversion"/>
  </si>
  <si>
    <t>16日中餐厅</t>
    <phoneticPr fontId="4" type="noConversion"/>
  </si>
  <si>
    <t>16日自助晚餐</t>
    <phoneticPr fontId="4" type="noConversion"/>
  </si>
  <si>
    <t>供应商两位晚餐</t>
    <phoneticPr fontId="3" type="noConversion"/>
  </si>
  <si>
    <t>接送机人员</t>
    <phoneticPr fontId="3" type="noConversion"/>
  </si>
  <si>
    <t>两人全天</t>
    <phoneticPr fontId="3" type="noConversion"/>
  </si>
  <si>
    <t>增加4次用车</t>
    <phoneticPr fontId="3" type="noConversion"/>
  </si>
  <si>
    <t>网站报名手续费</t>
    <phoneticPr fontId="3" type="noConversion"/>
  </si>
  <si>
    <t>元/次</t>
    <phoneticPr fontId="3" type="noConversion"/>
  </si>
  <si>
    <t>欢迎卡</t>
  </si>
  <si>
    <t>元/个</t>
  </si>
  <si>
    <t>会议议程卡</t>
  </si>
  <si>
    <t>会议台卡</t>
  </si>
  <si>
    <t>晚宴席卡</t>
    <phoneticPr fontId="4" type="noConversion"/>
  </si>
  <si>
    <t>分组指示图卡</t>
    <phoneticPr fontId="4" type="noConversion"/>
  </si>
  <si>
    <t>晚宴座位图</t>
    <phoneticPr fontId="4" type="noConversion"/>
  </si>
  <si>
    <t>A1纸会议资料</t>
    <phoneticPr fontId="4" type="noConversion"/>
  </si>
  <si>
    <t>元/个</t>
    <phoneticPr fontId="4" type="noConversion"/>
  </si>
  <si>
    <t>三色笔，投票贴，N次贴</t>
    <phoneticPr fontId="4" type="noConversion"/>
  </si>
  <si>
    <t>打印会议资料</t>
    <phoneticPr fontId="4" type="noConversion"/>
  </si>
  <si>
    <t>晚宴椅套背带</t>
    <phoneticPr fontId="4" type="noConversion"/>
  </si>
  <si>
    <t>亚克力字</t>
  </si>
  <si>
    <t>酒水9600，视频制作48946</t>
    <phoneticPr fontId="3" type="noConversion"/>
  </si>
  <si>
    <t>踩点费用</t>
  </si>
  <si>
    <t>8月17日踩点费用</t>
  </si>
  <si>
    <t>宴会厅7桌</t>
    <phoneticPr fontId="3" type="noConversion"/>
  </si>
  <si>
    <t>两位供应商房间</t>
    <phoneticPr fontId="3" type="noConversion"/>
  </si>
  <si>
    <t>2人*3天</t>
    <phoneticPr fontId="3" type="noConversion"/>
  </si>
  <si>
    <t>1间*3晚</t>
    <phoneticPr fontId="3" type="noConversion"/>
  </si>
  <si>
    <t>2人往返</t>
    <phoneticPr fontId="3" type="noConversion"/>
  </si>
  <si>
    <t>晚宴用啤酒</t>
    <phoneticPr fontId="3" type="noConversion"/>
  </si>
  <si>
    <t>超出预算7555.06 （含啤酒3500）</t>
    <phoneticPr fontId="3" type="noConversion"/>
  </si>
  <si>
    <t>发票金额</t>
  </si>
  <si>
    <t>房费：1200</t>
  </si>
  <si>
    <t>场租：11500</t>
  </si>
  <si>
    <t>餐费：46772.67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</si>
</sst>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#,##0.00_);[Red]\(#,##0.00\)"/>
    <numFmt numFmtId="165" formatCode="m/d/yy;@"/>
  </numFmts>
  <fonts count="16">
    <font>
      <sz val="11"/>
      <color theme="1"/>
      <name val="Calibri"/>
      <family val="2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9"/>
      <name val="Calibri"/>
      <family val="2"/>
      <charset val="134"/>
      <scheme val="minor"/>
    </font>
    <font>
      <sz val="9"/>
      <name val="宋体"/>
      <family val="3"/>
      <charset val="134"/>
    </font>
    <font>
      <sz val="11"/>
      <name val="华文细黑"/>
      <family val="3"/>
      <charset val="134"/>
    </font>
    <font>
      <sz val="11"/>
      <color indexed="9"/>
      <name val="华文细黑"/>
      <family val="3"/>
      <charset val="134"/>
    </font>
    <font>
      <sz val="11"/>
      <color indexed="8"/>
      <name val="宋体"/>
      <family val="3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b/>
      <sz val="9"/>
      <color indexed="9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sz val="10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43" fontId="7" fillId="0" borderId="0" applyProtection="0">
      <alignment vertical="center"/>
    </xf>
    <xf numFmtId="0" fontId="1" fillId="0" borderId="0" applyProtection="0"/>
  </cellStyleXfs>
  <cellXfs count="109">
    <xf numFmtId="0" fontId="0" fillId="0" borderId="0" xfId="0">
      <alignment vertical="center"/>
    </xf>
    <xf numFmtId="0" fontId="2" fillId="0" borderId="0" xfId="1" applyFont="1" applyAlignment="1" applyProtection="1">
      <alignment horizontal="left" vertical="center"/>
      <protection hidden="1"/>
    </xf>
    <xf numFmtId="164" fontId="2" fillId="0" borderId="0" xfId="1" applyNumberFormat="1" applyFont="1" applyAlignment="1" applyProtection="1">
      <alignment horizontal="left" vertical="center"/>
      <protection hidden="1"/>
    </xf>
    <xf numFmtId="0" fontId="5" fillId="0" borderId="0" xfId="1" applyFont="1" applyProtection="1">
      <alignment vertical="center"/>
      <protection hidden="1"/>
    </xf>
    <xf numFmtId="164" fontId="5" fillId="0" borderId="0" xfId="1" applyNumberFormat="1" applyFont="1" applyAlignment="1" applyProtection="1">
      <alignment horizontal="right" vertical="center"/>
      <protection hidden="1"/>
    </xf>
    <xf numFmtId="0" fontId="5" fillId="0" borderId="0" xfId="1" applyFont="1" applyAlignment="1" applyProtection="1">
      <alignment horizontal="left" vertical="center"/>
      <protection hidden="1"/>
    </xf>
    <xf numFmtId="0" fontId="6" fillId="0" borderId="0" xfId="1" applyFont="1" applyProtection="1">
      <alignment vertical="center"/>
      <protection hidden="1"/>
    </xf>
    <xf numFmtId="0" fontId="5" fillId="4" borderId="0" xfId="1" applyFont="1" applyFill="1" applyProtection="1">
      <alignment vertical="center"/>
      <protection hidden="1"/>
    </xf>
    <xf numFmtId="0" fontId="5" fillId="0" borderId="0" xfId="1" applyFont="1" applyAlignment="1" applyProtection="1">
      <alignment horizontal="center" vertical="center"/>
      <protection hidden="1"/>
    </xf>
    <xf numFmtId="0" fontId="8" fillId="4" borderId="0" xfId="4" applyNumberFormat="1" applyFont="1" applyFill="1" applyBorder="1" applyAlignment="1">
      <alignment horizontal="center" vertical="center" wrapText="1"/>
    </xf>
    <xf numFmtId="0" fontId="9" fillId="4" borderId="0" xfId="4" applyNumberFormat="1" applyFont="1" applyFill="1" applyBorder="1" applyAlignment="1">
      <alignment horizontal="center" vertical="center" wrapText="1"/>
    </xf>
    <xf numFmtId="0" fontId="10" fillId="3" borderId="1" xfId="1" applyFont="1" applyFill="1" applyBorder="1" applyAlignment="1" applyProtection="1">
      <alignment horizontal="center" vertical="center" wrapText="1"/>
      <protection hidden="1"/>
    </xf>
    <xf numFmtId="164" fontId="10" fillId="3" borderId="1" xfId="1" applyNumberFormat="1" applyFont="1" applyFill="1" applyBorder="1" applyAlignment="1" applyProtection="1">
      <alignment horizontal="center"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4" borderId="1" xfId="1" applyFont="1" applyFill="1" applyBorder="1" applyAlignment="1" applyProtection="1">
      <alignment horizontal="left" vertical="center" wrapText="1"/>
      <protection hidden="1"/>
    </xf>
    <xf numFmtId="0" fontId="11" fillId="4" borderId="1" xfId="1" applyFont="1" applyFill="1" applyBorder="1" applyAlignment="1" applyProtection="1">
      <alignment horizontal="center" vertical="center" wrapText="1"/>
      <protection hidden="1"/>
    </xf>
    <xf numFmtId="0" fontId="11" fillId="2" borderId="1" xfId="1" applyFont="1" applyFill="1" applyBorder="1" applyAlignment="1" applyProtection="1">
      <alignment horizontal="left" vertical="center" wrapText="1"/>
      <protection hidden="1"/>
    </xf>
    <xf numFmtId="164" fontId="11" fillId="5" borderId="1" xfId="1" applyNumberFormat="1" applyFont="1" applyFill="1" applyBorder="1" applyAlignment="1" applyProtection="1">
      <alignment horizontal="right" vertical="center" wrapText="1"/>
      <protection hidden="1"/>
    </xf>
    <xf numFmtId="164" fontId="11" fillId="4" borderId="1" xfId="1" applyNumberFormat="1" applyFont="1" applyFill="1" applyBorder="1" applyAlignment="1" applyProtection="1">
      <alignment horizontal="right" vertical="center" wrapText="1"/>
      <protection hidden="1"/>
    </xf>
    <xf numFmtId="0" fontId="9" fillId="4" borderId="1" xfId="1" applyFont="1" applyFill="1" applyBorder="1" applyAlignment="1" applyProtection="1">
      <alignment horizontal="center" vertical="center" wrapText="1"/>
      <protection hidden="1"/>
    </xf>
    <xf numFmtId="164" fontId="9" fillId="4" borderId="1" xfId="1" applyNumberFormat="1" applyFont="1" applyFill="1" applyBorder="1" applyAlignment="1" applyProtection="1">
      <alignment horizontal="right" vertical="center" wrapText="1"/>
      <protection hidden="1"/>
    </xf>
    <xf numFmtId="0" fontId="11" fillId="2" borderId="1" xfId="1" applyFont="1" applyFill="1" applyBorder="1" applyAlignment="1" applyProtection="1">
      <alignment horizontal="center" vertical="center" wrapText="1"/>
      <protection hidden="1"/>
    </xf>
    <xf numFmtId="0" fontId="11" fillId="4" borderId="7" xfId="1" applyFont="1" applyFill="1" applyBorder="1" applyAlignment="1" applyProtection="1">
      <alignment horizontal="right" vertical="center" wrapText="1"/>
      <protection hidden="1"/>
    </xf>
    <xf numFmtId="0" fontId="11" fillId="4" borderId="3" xfId="1" applyFont="1" applyFill="1" applyBorder="1" applyAlignment="1" applyProtection="1">
      <alignment horizontal="right" vertical="center" wrapText="1"/>
      <protection hidden="1"/>
    </xf>
    <xf numFmtId="164" fontId="13" fillId="4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4" borderId="5" xfId="1" applyFont="1" applyFill="1" applyBorder="1" applyAlignment="1" applyProtection="1">
      <alignment horizontal="center" vertical="center" wrapText="1"/>
      <protection hidden="1"/>
    </xf>
    <xf numFmtId="0" fontId="11" fillId="4" borderId="2" xfId="1" applyFont="1" applyFill="1" applyBorder="1" applyAlignment="1" applyProtection="1">
      <alignment horizontal="right" vertical="center" wrapText="1"/>
      <protection hidden="1"/>
    </xf>
    <xf numFmtId="0" fontId="9" fillId="4" borderId="1" xfId="1" applyFont="1" applyFill="1" applyBorder="1" applyAlignment="1" applyProtection="1">
      <alignment vertical="center" wrapText="1"/>
      <protection hidden="1"/>
    </xf>
    <xf numFmtId="165" fontId="9" fillId="4" borderId="0" xfId="4" applyNumberFormat="1" applyFont="1" applyFill="1" applyBorder="1" applyAlignment="1">
      <alignment horizontal="center" vertical="center" wrapText="1"/>
    </xf>
    <xf numFmtId="0" fontId="11" fillId="4" borderId="6" xfId="1" applyFont="1" applyFill="1" applyBorder="1" applyAlignment="1" applyProtection="1">
      <alignment horizontal="left" vertical="center" wrapText="1"/>
      <protection hidden="1"/>
    </xf>
    <xf numFmtId="0" fontId="11" fillId="4" borderId="6" xfId="1" applyFont="1" applyFill="1" applyBorder="1" applyAlignment="1" applyProtection="1">
      <alignment horizontal="center" vertical="center" wrapText="1"/>
      <protection hidden="1"/>
    </xf>
    <xf numFmtId="0" fontId="11" fillId="4" borderId="1" xfId="1" applyFont="1" applyFill="1" applyBorder="1" applyAlignment="1" applyProtection="1">
      <alignment vertical="center" wrapText="1"/>
      <protection hidden="1"/>
    </xf>
    <xf numFmtId="0" fontId="11" fillId="4" borderId="5" xfId="1" applyFont="1" applyFill="1" applyBorder="1" applyAlignment="1" applyProtection="1">
      <alignment horizontal="left" vertical="center" wrapText="1"/>
      <protection hidden="1"/>
    </xf>
    <xf numFmtId="164" fontId="9" fillId="6" borderId="1" xfId="1" applyNumberFormat="1" applyFont="1" applyFill="1" applyBorder="1" applyAlignment="1" applyProtection="1">
      <alignment horizontal="right" vertical="center" wrapText="1"/>
      <protection hidden="1"/>
    </xf>
    <xf numFmtId="0" fontId="9" fillId="0" borderId="1" xfId="1" applyFont="1" applyFill="1" applyBorder="1" applyAlignment="1" applyProtection="1">
      <alignment horizontal="center" vertical="center" wrapText="1"/>
      <protection hidden="1"/>
    </xf>
    <xf numFmtId="0" fontId="9" fillId="0" borderId="4" xfId="1" applyFont="1" applyFill="1" applyBorder="1" applyAlignment="1" applyProtection="1">
      <alignment horizontal="center" vertical="center" wrapText="1"/>
      <protection hidden="1"/>
    </xf>
    <xf numFmtId="0" fontId="9" fillId="2" borderId="4" xfId="1" applyFont="1" applyFill="1" applyBorder="1" applyAlignment="1" applyProtection="1">
      <alignment horizontal="center" vertical="center" wrapText="1"/>
      <protection hidden="1"/>
    </xf>
    <xf numFmtId="0" fontId="9" fillId="2" borderId="4" xfId="1" applyFont="1" applyFill="1" applyBorder="1" applyAlignment="1" applyProtection="1">
      <alignment horizontal="center" vertical="center" wrapText="1"/>
      <protection hidden="1"/>
    </xf>
    <xf numFmtId="0" fontId="9" fillId="0" borderId="1" xfId="1" applyFont="1" applyFill="1" applyBorder="1" applyAlignment="1" applyProtection="1">
      <alignment vertical="center" wrapText="1"/>
      <protection hidden="1"/>
    </xf>
    <xf numFmtId="164" fontId="9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11" fillId="4" borderId="3" xfId="1" applyFont="1" applyFill="1" applyBorder="1" applyAlignment="1" applyProtection="1">
      <alignment horizontal="center" vertical="center" wrapText="1"/>
      <protection hidden="1"/>
    </xf>
    <xf numFmtId="0" fontId="11" fillId="4" borderId="6" xfId="1" applyFont="1" applyFill="1" applyBorder="1" applyAlignment="1" applyProtection="1">
      <alignment horizontal="center" vertical="center" wrapText="1"/>
      <protection hidden="1"/>
    </xf>
    <xf numFmtId="0" fontId="9" fillId="0" borderId="4" xfId="1" applyFont="1" applyFill="1" applyBorder="1" applyAlignment="1" applyProtection="1">
      <alignment horizontal="center" vertical="center" wrapText="1"/>
      <protection hidden="1"/>
    </xf>
    <xf numFmtId="0" fontId="9" fillId="2" borderId="4" xfId="1" applyFont="1" applyFill="1" applyBorder="1" applyAlignment="1" applyProtection="1">
      <alignment horizontal="center" vertical="center" wrapText="1"/>
      <protection hidden="1"/>
    </xf>
    <xf numFmtId="0" fontId="11" fillId="0" borderId="6" xfId="1" applyFont="1" applyFill="1" applyBorder="1" applyAlignment="1" applyProtection="1">
      <alignment horizontal="center" vertical="center" wrapText="1"/>
      <protection hidden="1"/>
    </xf>
    <xf numFmtId="164" fontId="9" fillId="4" borderId="6" xfId="1" applyNumberFormat="1" applyFont="1" applyFill="1" applyBorder="1" applyAlignment="1" applyProtection="1">
      <alignment horizontal="right" vertical="center" wrapText="1"/>
      <protection hidden="1"/>
    </xf>
    <xf numFmtId="164" fontId="9" fillId="7" borderId="1" xfId="1" applyNumberFormat="1" applyFont="1" applyFill="1" applyBorder="1" applyAlignment="1" applyProtection="1">
      <alignment horizontal="right" vertical="center" wrapText="1"/>
      <protection hidden="1"/>
    </xf>
    <xf numFmtId="0" fontId="9" fillId="4" borderId="1" xfId="1" applyFont="1" applyFill="1" applyBorder="1" applyAlignment="1" applyProtection="1">
      <alignment horizontal="left" vertical="center" wrapText="1"/>
      <protection hidden="1"/>
    </xf>
    <xf numFmtId="164" fontId="9" fillId="7" borderId="6" xfId="1" applyNumberFormat="1" applyFont="1" applyFill="1" applyBorder="1" applyAlignment="1" applyProtection="1">
      <alignment horizontal="right" vertical="center" wrapText="1"/>
      <protection hidden="1"/>
    </xf>
    <xf numFmtId="164" fontId="12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6" xfId="1" applyFont="1" applyFill="1" applyBorder="1" applyAlignment="1" applyProtection="1">
      <alignment horizontal="left" vertical="center" wrapText="1"/>
      <protection hidden="1"/>
    </xf>
    <xf numFmtId="164" fontId="11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11" fillId="0" borderId="5" xfId="1" applyFont="1" applyFill="1" applyBorder="1" applyAlignment="1" applyProtection="1">
      <alignment horizontal="left" vertical="center" wrapText="1"/>
      <protection hidden="1"/>
    </xf>
    <xf numFmtId="0" fontId="11" fillId="0" borderId="1" xfId="1" applyFont="1" applyFill="1" applyBorder="1" applyAlignment="1" applyProtection="1">
      <alignment horizontal="center" vertical="center" wrapText="1"/>
      <protection hidden="1"/>
    </xf>
    <xf numFmtId="0" fontId="11" fillId="4" borderId="1" xfId="1" applyFont="1" applyFill="1" applyBorder="1" applyAlignment="1" applyProtection="1">
      <alignment horizontal="right" vertical="center" wrapText="1"/>
      <protection hidden="1"/>
    </xf>
    <xf numFmtId="0" fontId="11" fillId="0" borderId="1" xfId="1" applyFont="1" applyFill="1" applyBorder="1" applyAlignment="1" applyProtection="1">
      <alignment vertical="center" wrapText="1"/>
      <protection hidden="1"/>
    </xf>
    <xf numFmtId="0" fontId="11" fillId="0" borderId="3" xfId="1" applyFont="1" applyFill="1" applyBorder="1" applyAlignment="1" applyProtection="1">
      <alignment horizontal="center" vertical="center" wrapText="1"/>
      <protection hidden="1"/>
    </xf>
    <xf numFmtId="0" fontId="11" fillId="0" borderId="1" xfId="1" applyFont="1" applyFill="1" applyBorder="1" applyAlignment="1" applyProtection="1">
      <alignment horizontal="left" vertical="center" wrapText="1"/>
      <protection hidden="1"/>
    </xf>
    <xf numFmtId="164" fontId="11" fillId="7" borderId="1" xfId="1" applyNumberFormat="1" applyFont="1" applyFill="1" applyBorder="1" applyAlignment="1" applyProtection="1">
      <alignment horizontal="right" vertical="center" wrapText="1"/>
      <protection hidden="1"/>
    </xf>
    <xf numFmtId="164" fontId="5" fillId="7" borderId="0" xfId="1" applyNumberFormat="1" applyFont="1" applyFill="1" applyAlignment="1" applyProtection="1">
      <alignment horizontal="right" vertical="center"/>
      <protection hidden="1"/>
    </xf>
    <xf numFmtId="164" fontId="5" fillId="4" borderId="0" xfId="1" applyNumberFormat="1" applyFont="1" applyFill="1" applyAlignment="1" applyProtection="1">
      <alignment horizontal="right" vertical="center"/>
      <protection hidden="1"/>
    </xf>
    <xf numFmtId="164" fontId="10" fillId="8" borderId="1" xfId="1" applyNumberFormat="1" applyFont="1" applyFill="1" applyBorder="1" applyAlignment="1" applyProtection="1">
      <alignment horizontal="center" vertical="center" wrapText="1"/>
      <protection hidden="1"/>
    </xf>
    <xf numFmtId="164" fontId="14" fillId="8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Font="1" applyFill="1" applyBorder="1" applyAlignment="1" applyProtection="1">
      <alignment vertical="center"/>
      <protection hidden="1"/>
    </xf>
    <xf numFmtId="164" fontId="5" fillId="0" borderId="1" xfId="1" applyNumberFormat="1" applyFont="1" applyFill="1" applyBorder="1" applyAlignment="1" applyProtection="1">
      <alignment vertical="center"/>
      <protection hidden="1"/>
    </xf>
    <xf numFmtId="164" fontId="5" fillId="0" borderId="1" xfId="1" applyNumberFormat="1" applyFont="1" applyFill="1" applyBorder="1" applyAlignment="1" applyProtection="1">
      <alignment horizontal="right" vertical="center"/>
      <protection hidden="1"/>
    </xf>
    <xf numFmtId="164" fontId="12" fillId="6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6" borderId="0" xfId="1" applyFont="1" applyFill="1" applyProtection="1">
      <alignment vertical="center"/>
      <protection hidden="1"/>
    </xf>
    <xf numFmtId="0" fontId="6" fillId="6" borderId="0" xfId="1" applyFont="1" applyFill="1" applyProtection="1">
      <alignment vertical="center"/>
      <protection hidden="1"/>
    </xf>
    <xf numFmtId="164" fontId="13" fillId="6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7" borderId="1" xfId="1" applyFont="1" applyFill="1" applyBorder="1" applyAlignment="1" applyProtection="1">
      <alignment horizontal="left" vertical="center" wrapText="1"/>
      <protection hidden="1"/>
    </xf>
    <xf numFmtId="0" fontId="5" fillId="7" borderId="0" xfId="1" applyFont="1" applyFill="1" applyAlignment="1" applyProtection="1">
      <alignment horizontal="left" vertical="center"/>
      <protection hidden="1"/>
    </xf>
    <xf numFmtId="0" fontId="5" fillId="0" borderId="2" xfId="1" applyFont="1" applyBorder="1" applyAlignment="1" applyProtection="1">
      <alignment horizontal="right" vertical="center"/>
      <protection hidden="1"/>
    </xf>
    <xf numFmtId="0" fontId="5" fillId="0" borderId="7" xfId="1" applyFont="1" applyBorder="1" applyAlignment="1" applyProtection="1">
      <alignment horizontal="right" vertical="center"/>
      <protection hidden="1"/>
    </xf>
    <xf numFmtId="0" fontId="5" fillId="0" borderId="3" xfId="1" applyFont="1" applyBorder="1" applyAlignment="1" applyProtection="1">
      <alignment horizontal="right" vertical="center"/>
      <protection hidden="1"/>
    </xf>
    <xf numFmtId="0" fontId="11" fillId="4" borderId="4" xfId="1" applyFont="1" applyFill="1" applyBorder="1" applyAlignment="1" applyProtection="1">
      <alignment horizontal="center" vertical="center" wrapText="1"/>
      <protection hidden="1"/>
    </xf>
    <xf numFmtId="0" fontId="11" fillId="4" borderId="5" xfId="1" applyFont="1" applyFill="1" applyBorder="1" applyAlignment="1" applyProtection="1">
      <alignment horizontal="center" vertical="center" wrapText="1"/>
      <protection hidden="1"/>
    </xf>
    <xf numFmtId="0" fontId="11" fillId="4" borderId="2" xfId="1" applyFont="1" applyFill="1" applyBorder="1" applyAlignment="1" applyProtection="1">
      <alignment horizontal="center" vertical="center" wrapText="1"/>
      <protection hidden="1"/>
    </xf>
    <xf numFmtId="0" fontId="11" fillId="4" borderId="3" xfId="1" applyFont="1" applyFill="1" applyBorder="1" applyAlignment="1" applyProtection="1">
      <alignment horizontal="center" vertical="center" wrapText="1"/>
      <protection hidden="1"/>
    </xf>
    <xf numFmtId="0" fontId="11" fillId="6" borderId="2" xfId="1" applyFont="1" applyFill="1" applyBorder="1" applyAlignment="1" applyProtection="1">
      <alignment horizontal="right" vertical="center" wrapText="1"/>
      <protection hidden="1"/>
    </xf>
    <xf numFmtId="0" fontId="11" fillId="6" borderId="7" xfId="1" applyFont="1" applyFill="1" applyBorder="1" applyAlignment="1" applyProtection="1">
      <alignment horizontal="right" vertical="center" wrapText="1"/>
      <protection hidden="1"/>
    </xf>
    <xf numFmtId="0" fontId="11" fillId="6" borderId="3" xfId="1" applyFont="1" applyFill="1" applyBorder="1" applyAlignment="1" applyProtection="1">
      <alignment horizontal="right" vertical="center" wrapText="1"/>
      <protection hidden="1"/>
    </xf>
    <xf numFmtId="0" fontId="5" fillId="0" borderId="1" xfId="1" applyFont="1" applyBorder="1" applyAlignment="1" applyProtection="1">
      <alignment horizontal="right" vertical="center"/>
      <protection hidden="1"/>
    </xf>
    <xf numFmtId="0" fontId="11" fillId="0" borderId="2" xfId="1" applyFont="1" applyFill="1" applyBorder="1" applyAlignment="1" applyProtection="1">
      <alignment horizontal="center" vertical="center" wrapText="1"/>
      <protection hidden="1"/>
    </xf>
    <xf numFmtId="0" fontId="11" fillId="0" borderId="3" xfId="1" applyFont="1" applyFill="1" applyBorder="1" applyAlignment="1" applyProtection="1">
      <alignment horizontal="center" vertical="center" wrapText="1"/>
      <protection hidden="1"/>
    </xf>
    <xf numFmtId="0" fontId="9" fillId="4" borderId="4" xfId="1" applyFont="1" applyFill="1" applyBorder="1" applyAlignment="1" applyProtection="1">
      <alignment horizontal="center" vertical="center" wrapText="1"/>
      <protection hidden="1"/>
    </xf>
    <xf numFmtId="0" fontId="9" fillId="4" borderId="5" xfId="1" applyFont="1" applyFill="1" applyBorder="1" applyAlignment="1" applyProtection="1">
      <alignment horizontal="center" vertical="center" wrapText="1"/>
      <protection hidden="1"/>
    </xf>
    <xf numFmtId="0" fontId="11" fillId="2" borderId="4" xfId="1" applyFont="1" applyFill="1" applyBorder="1" applyAlignment="1" applyProtection="1">
      <alignment horizontal="center" vertical="center" wrapText="1"/>
      <protection hidden="1"/>
    </xf>
    <xf numFmtId="0" fontId="11" fillId="2" borderId="5" xfId="1" applyFont="1" applyFill="1" applyBorder="1" applyAlignment="1" applyProtection="1">
      <alignment horizontal="center" vertical="center" wrapText="1"/>
      <protection hidden="1"/>
    </xf>
    <xf numFmtId="0" fontId="11" fillId="6" borderId="1" xfId="1" applyFont="1" applyFill="1" applyBorder="1" applyAlignment="1" applyProtection="1">
      <alignment horizontal="right" vertical="center" wrapText="1"/>
      <protection hidden="1"/>
    </xf>
    <xf numFmtId="0" fontId="9" fillId="2" borderId="4" xfId="1" applyFont="1" applyFill="1" applyBorder="1" applyAlignment="1" applyProtection="1">
      <alignment horizontal="center" vertical="center" wrapText="1"/>
      <protection hidden="1"/>
    </xf>
    <xf numFmtId="0" fontId="9" fillId="2" borderId="5" xfId="1" applyFont="1" applyFill="1" applyBorder="1" applyAlignment="1" applyProtection="1">
      <alignment horizontal="center" vertical="center" wrapText="1"/>
      <protection hidden="1"/>
    </xf>
    <xf numFmtId="0" fontId="11" fillId="2" borderId="2" xfId="1" applyFont="1" applyFill="1" applyBorder="1" applyAlignment="1" applyProtection="1">
      <alignment horizontal="center" vertical="center" wrapText="1"/>
      <protection hidden="1"/>
    </xf>
    <xf numFmtId="0" fontId="11" fillId="2" borderId="3" xfId="1" applyFont="1" applyFill="1" applyBorder="1" applyAlignment="1" applyProtection="1">
      <alignment horizontal="center" vertical="center" wrapText="1"/>
      <protection hidden="1"/>
    </xf>
    <xf numFmtId="0" fontId="11" fillId="4" borderId="6" xfId="1" applyFont="1" applyFill="1" applyBorder="1" applyAlignment="1" applyProtection="1">
      <alignment horizontal="center" vertical="center" wrapText="1"/>
      <protection hidden="1"/>
    </xf>
    <xf numFmtId="0" fontId="11" fillId="0" borderId="6" xfId="1" applyFont="1" applyFill="1" applyBorder="1" applyAlignment="1" applyProtection="1">
      <alignment horizontal="center" vertical="center" wrapText="1"/>
      <protection hidden="1"/>
    </xf>
    <xf numFmtId="0" fontId="11" fillId="0" borderId="4" xfId="1" applyFont="1" applyFill="1" applyBorder="1" applyAlignment="1" applyProtection="1">
      <alignment horizontal="center" vertical="center" wrapText="1"/>
      <protection hidden="1"/>
    </xf>
    <xf numFmtId="0" fontId="11" fillId="0" borderId="5" xfId="1" applyFont="1" applyFill="1" applyBorder="1" applyAlignment="1" applyProtection="1">
      <alignment horizontal="center" vertical="center" wrapText="1"/>
      <protection hidden="1"/>
    </xf>
    <xf numFmtId="165" fontId="9" fillId="4" borderId="0" xfId="4" applyNumberFormat="1" applyFont="1" applyFill="1" applyBorder="1" applyAlignment="1">
      <alignment horizontal="center" vertical="center" wrapText="1"/>
    </xf>
    <xf numFmtId="0" fontId="10" fillId="3" borderId="2" xfId="1" applyFont="1" applyFill="1" applyBorder="1" applyAlignment="1" applyProtection="1">
      <alignment horizontal="center" vertical="center" wrapText="1"/>
      <protection hidden="1"/>
    </xf>
    <xf numFmtId="0" fontId="10" fillId="3" borderId="7" xfId="1" applyFont="1" applyFill="1" applyBorder="1" applyAlignment="1" applyProtection="1">
      <alignment horizontal="center" vertical="center" wrapText="1"/>
      <protection hidden="1"/>
    </xf>
    <xf numFmtId="0" fontId="9" fillId="0" borderId="4" xfId="1" applyFont="1" applyFill="1" applyBorder="1" applyAlignment="1" applyProtection="1">
      <alignment horizontal="center" vertical="center" wrapText="1"/>
      <protection hidden="1"/>
    </xf>
    <xf numFmtId="0" fontId="9" fillId="0" borderId="5" xfId="1" applyFont="1" applyFill="1" applyBorder="1" applyAlignment="1" applyProtection="1">
      <alignment horizontal="center" vertical="center" wrapText="1"/>
      <protection hidden="1"/>
    </xf>
    <xf numFmtId="0" fontId="9" fillId="0" borderId="6" xfId="1" applyFont="1" applyFill="1" applyBorder="1" applyAlignment="1" applyProtection="1">
      <alignment horizontal="center" vertical="center" wrapText="1"/>
      <protection hidden="1"/>
    </xf>
    <xf numFmtId="164" fontId="9" fillId="7" borderId="0" xfId="1" applyNumberFormat="1" applyFont="1" applyFill="1" applyBorder="1" applyAlignment="1" applyProtection="1">
      <alignment horizontal="right" vertical="center" wrapText="1"/>
      <protection hidden="1"/>
    </xf>
    <xf numFmtId="164" fontId="15" fillId="7" borderId="1" xfId="1" applyNumberFormat="1" applyFont="1" applyFill="1" applyBorder="1" applyAlignment="1" applyProtection="1">
      <alignment horizontal="center" vertical="center" wrapText="1"/>
      <protection hidden="1"/>
    </xf>
    <xf numFmtId="164" fontId="9" fillId="7" borderId="6" xfId="1" applyNumberFormat="1" applyFont="1" applyFill="1" applyBorder="1" applyAlignment="1" applyProtection="1">
      <alignment horizontal="center" vertical="center" wrapText="1"/>
      <protection hidden="1"/>
    </xf>
    <xf numFmtId="164" fontId="9" fillId="7" borderId="4" xfId="1" applyNumberFormat="1" applyFont="1" applyFill="1" applyBorder="1" applyAlignment="1" applyProtection="1">
      <alignment horizontal="center" vertical="center" wrapText="1"/>
      <protection hidden="1"/>
    </xf>
    <xf numFmtId="164" fontId="9" fillId="7" borderId="5" xfId="1" applyNumberFormat="1" applyFont="1" applyFill="1" applyBorder="1" applyAlignment="1" applyProtection="1">
      <alignment horizontal="center" vertical="center" wrapText="1"/>
      <protection hidden="1"/>
    </xf>
  </cellXfs>
  <cellStyles count="5">
    <cellStyle name="0,0_x000a__x000a_NA_x000a__x000a_" xfId="2"/>
    <cellStyle name="Comma 2" xfId="3"/>
    <cellStyle name="Normal 2" xfId="4"/>
    <cellStyle name="Normal 3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2" name="Text Box 1113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" name="Text Box 1118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" name="Text Box 1123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" name="Text Box 1126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9" name="Text Box 1130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" name="Text Box 1133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" name="Text Box 1134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" name="Text Box 1137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" name="Text Box 1138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" name="Text Box 1143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" name="Text Box 1144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" name="Text Box 1145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" name="Text Box 1146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" name="Text Box 1150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9" name="Text Box 1164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0" name="Text Box 1166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1" name="Text Box 1168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2" name="Text Box 1170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23" name="Text Box 1171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4" name="Text Box 1172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25" name="Text Box 1173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6" name="Text Box 1174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27" name="Text Box 1175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8" name="Text Box 1176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29" name="Text Box 1177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0" name="Text Box 1178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1" name="Text Box 1179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2" name="Text Box 1180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3" name="Text Box 1181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4" name="Text Box 1182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5" name="Text Box 1183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6" name="Text Box 1184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7" name="Text Box 1185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8" name="Text Box 1186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9" name="Text Box 1187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0" name="Text Box 1188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1" name="Text Box 1189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2" name="Text Box 1190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3" name="Text Box 1191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4" name="Text Box 1192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5" name="Text Box 1193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6" name="Text Box 1194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7" name="Text Box 1195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8" name="Text Box 1196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9" name="Text Box 1197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0" name="Text Box 1198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1" name="Text Box 1199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2" name="Text Box 1200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3" name="Text Box 1201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4" name="Text Box 1202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5" name="Text Box 1203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6" name="Text Box 1204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7" name="Text Box 1205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8" name="Text Box 1206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9" name="Text Box 1207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0" name="Text Box 1208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1" name="Text Box 1209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2" name="Text Box 1210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3" name="Text Box 1211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4" name="Text Box 1212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5" name="Text Box 1213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6" name="Text Box 1214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7" name="Text Box 1215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8" name="Text Box 1216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9" name="Text Box 1217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0" name="Text Box 1218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1" name="Text Box 1219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2" name="Text Box 1220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3" name="Text Box 1221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4" name="Text Box 1222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5" name="Text Box 1223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6" name="Text Box 1224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7" name="Text Box 1225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8" name="Text Box 1226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9" name="Text Box 1227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0" name="Text Box 1228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81" name="Text Box 1229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2" name="Text Box 1230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83" name="Text Box 1231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4" name="Text Box 1232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85" name="Text Box 1233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6" name="Text Box 1234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87" name="Text Box 1235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8" name="Text Box 1236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89" name="Text Box 1237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0" name="Text Box 1238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91" name="Text Box 1239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2" name="Text Box 1240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93" name="Text Box 1241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4" name="Text Box 1242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95" name="Text Box 1243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6" name="Text Box 1244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7" name="Text Box 1245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98" name="Text Box 1246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9" name="Text Box 1247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0" name="Text Box 1248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1" name="Text Box 1249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2" name="Text Box 1250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3" name="Text Box 1251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4" name="Text Box 1252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5" name="Text Box 1253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6" name="Text Box 1254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7" name="Text Box 1255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8" name="Text Box 1256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9" name="Text Box 1257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0" name="Text Box 1259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1" name="Text Box 1260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2" name="Text Box 1261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3" name="Text Box 1262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4" name="Text Box 1263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5" name="Text Box 1264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6" name="Text Box 1265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7" name="Text Box 1266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8" name="Text Box 1267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9" name="Text Box 1268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0" name="Text Box 1269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1" name="Text Box 1270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2" name="Text Box 1271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3" name="Text Box 1272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4" name="Text Box 1273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5" name="Text Box 1274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6" name="Text Box 1275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7" name="Text Box 1276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8" name="Text Box 1277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9" name="Text Box 1278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0" name="Text Box 1279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1" name="Text Box 1280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2" name="Text Box 1286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3" name="Text Box 1287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4" name="Text Box 1289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5" name="Text Box 1290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6" name="Text Box 1293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7" name="Text Box 1294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8" name="Text Box 1297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9" name="Text Box 1298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0" name="Text Box 1300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41" name="Text Box 1301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2" name="Text Box 1304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43" name="Text Box 1305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4" name="Text Box 1306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45" name="Text Box 1307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6" name="Text Box 1308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7" name="Text Box 1309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48" name="Text Box 1310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9" name="Text Box 1311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0" name="Text Box 1312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1" name="Text Box 1313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2" name="Text Box 1314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3" name="Text Box 1315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4" name="Text Box 1316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5" name="Text Box 1317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6" name="Text Box 1318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7" name="Text Box 1319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8" name="Text Box 1320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9" name="Text Box 1321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0" name="Text Box 1322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1" name="Text Box 1323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2" name="Text Box 1324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3" name="Text Box 1325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4" name="Text Box 1326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5" name="Text Box 1327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6" name="Text Box 1328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7" name="Text Box 1329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8" name="Text Box 1333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9" name="Text Box 1334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0" name="Text Box 1336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1" name="Text Box 1337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2" name="Text Box 1340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3" name="Text Box 1341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4" name="Text Box 1344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5" name="Text Box 1345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6" name="Text Box 1347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7" name="Text Box 1348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8" name="Text Box 1351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9" name="Text Box 1352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0" name="Text Box 1353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1" name="Text Box 1354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2" name="Text Box 1355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3" name="Text Box 1359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4" name="Text Box 1360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5" name="Text Box 1362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6" name="Text Box 1363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7" name="Text Box 1366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8" name="Text Box 1367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9" name="Text Box 1370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90" name="Text Box 1371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91" name="Text Box 1373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92" name="Text Box 1374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93" name="Text Box 1377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94" name="Text Box 1378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95" name="Text Box 1379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96" name="Text Box 1380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97" name="Text Box 1381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98" name="Text Box 1286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99" name="Text Box 1287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00" name="Text Box 1289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201" name="Text Box 1290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02" name="Text Box 1293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203" name="Text Box 1294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04" name="Text Box 1297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205" name="Text Box 1298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06" name="Text Box 1300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207" name="Text Box 1301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08" name="Text Box 1304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209" name="Text Box 1305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10" name="Text Box 1306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211" name="Text Box 1307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12" name="Text Box 1308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13" name="Text Box 1286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214" name="Text Box 1287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15" name="Text Box 1289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216" name="Text Box 1290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17" name="Text Box 1293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218" name="Text Box 1294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19" name="Text Box 1297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220" name="Text Box 1298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21" name="Text Box 1300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222" name="Text Box 1301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23" name="Text Box 1304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224" name="Text Box 1305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25" name="Text Box 1306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226" name="Text Box 1307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27" name="Text Box 1308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28" name="Text Box 1286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229" name="Text Box 1287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30" name="Text Box 1289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231" name="Text Box 1290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32" name="Text Box 1293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233" name="Text Box 1294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34" name="Text Box 1297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235" name="Text Box 1298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36" name="Text Box 1300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237" name="Text Box 1301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38" name="Text Box 1304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239" name="Text Box 1305"/>
        <xdr:cNvSpPr txBox="1">
          <a:spLocks noChangeArrowheads="1"/>
        </xdr:cNvSpPr>
      </xdr:nvSpPr>
      <xdr:spPr bwMode="auto">
        <a:xfrm>
          <a:off x="90011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40" name="Text Box 1306"/>
        <xdr:cNvSpPr txBox="1">
          <a:spLocks noChangeArrowheads="1"/>
        </xdr:cNvSpPr>
      </xdr:nvSpPr>
      <xdr:spPr bwMode="auto">
        <a:xfrm>
          <a:off x="8658225" y="158781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41" name="Text Box 1122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238125</xdr:colOff>
      <xdr:row>42</xdr:row>
      <xdr:rowOff>228600</xdr:rowOff>
    </xdr:from>
    <xdr:to>
      <xdr:col>9</xdr:col>
      <xdr:colOff>314325</xdr:colOff>
      <xdr:row>43</xdr:row>
      <xdr:rowOff>219075</xdr:rowOff>
    </xdr:to>
    <xdr:sp macro="" textlink="">
      <xdr:nvSpPr>
        <xdr:cNvPr id="242" name="Text Box 1123"/>
        <xdr:cNvSpPr txBox="1">
          <a:spLocks noChangeArrowheads="1"/>
        </xdr:cNvSpPr>
      </xdr:nvSpPr>
      <xdr:spPr bwMode="auto">
        <a:xfrm>
          <a:off x="8763000" y="48958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44" name="Text Box 1125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245" name="Text Box 1126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46" name="Text Box 1129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247" name="Text Box 1130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48" name="Text Box 1133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249" name="Text Box 1134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50" name="Text Box 1137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251" name="Text Box 1138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52" name="Text Box 1143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253" name="Text Box 1144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54" name="Text Box 1145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255" name="Text Box 1146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256" name="Text Box 1150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57" name="Text Box 1164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58" name="Text Box 1166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59" name="Text Box 1168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60" name="Text Box 1170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261" name="Text Box 1171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62" name="Text Box 1172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263" name="Text Box 1173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64" name="Text Box 1174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265" name="Text Box 1175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66" name="Text Box 1176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267" name="Text Box 1177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68" name="Text Box 1178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269" name="Text Box 1179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70" name="Text Box 1180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271" name="Text Box 1181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72" name="Text Box 1182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273" name="Text Box 1183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74" name="Text Box 1184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275" name="Text Box 1185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76" name="Text Box 1186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277" name="Text Box 1187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78" name="Text Box 1188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279" name="Text Box 1189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80" name="Text Box 1190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281" name="Text Box 1191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82" name="Text Box 1192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283" name="Text Box 1193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84" name="Text Box 1194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285" name="Text Box 1195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86" name="Text Box 1196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287" name="Text Box 1197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88" name="Text Box 1198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289" name="Text Box 1199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90" name="Text Box 1200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291" name="Text Box 1201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92" name="Text Box 1202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293" name="Text Box 1203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94" name="Text Box 1204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295" name="Text Box 1205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96" name="Text Box 1206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297" name="Text Box 1207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298" name="Text Box 1208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299" name="Text Box 1209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00" name="Text Box 1210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01" name="Text Box 1211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02" name="Text Box 1212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03" name="Text Box 1213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04" name="Text Box 1214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05" name="Text Box 1215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06" name="Text Box 1216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07" name="Text Box 1217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08" name="Text Box 1218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09" name="Text Box 1219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10" name="Text Box 1220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11" name="Text Box 1221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12" name="Text Box 1222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13" name="Text Box 1223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14" name="Text Box 1224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15" name="Text Box 1225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16" name="Text Box 1226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17" name="Text Box 1227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18" name="Text Box 1228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19" name="Text Box 1229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20" name="Text Box 1230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21" name="Text Box 1231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22" name="Text Box 1232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23" name="Text Box 1233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24" name="Text Box 1234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25" name="Text Box 1235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26" name="Text Box 1236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27" name="Text Box 1237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28" name="Text Box 1238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29" name="Text Box 1239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30" name="Text Box 1240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31" name="Text Box 1241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32" name="Text Box 1242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33" name="Text Box 1243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34" name="Text Box 1244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35" name="Text Box 1245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36" name="Text Box 1246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37" name="Text Box 1247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38" name="Text Box 1248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39" name="Text Box 1249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40" name="Text Box 1250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41" name="Text Box 1251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42" name="Text Box 1252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43" name="Text Box 1253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44" name="Text Box 1254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45" name="Text Box 1255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46" name="Text Box 1256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47" name="Text Box 1257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48" name="Text Box 1259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49" name="Text Box 1260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50" name="Text Box 1261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51" name="Text Box 1262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52" name="Text Box 1263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53" name="Text Box 1264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54" name="Text Box 1265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55" name="Text Box 1266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56" name="Text Box 1267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57" name="Text Box 1268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58" name="Text Box 1269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59" name="Text Box 1270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60" name="Text Box 1271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61" name="Text Box 1272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62" name="Text Box 1273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63" name="Text Box 1274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64" name="Text Box 1275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65" name="Text Box 1276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66" name="Text Box 1277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67" name="Text Box 1278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68" name="Text Box 1279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69" name="Text Box 1280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70" name="Text Box 1286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71" name="Text Box 1287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72" name="Text Box 1289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73" name="Text Box 1290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74" name="Text Box 1293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75" name="Text Box 1294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76" name="Text Box 1297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77" name="Text Box 1298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78" name="Text Box 1300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79" name="Text Box 1301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80" name="Text Box 1304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81" name="Text Box 1305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82" name="Text Box 1306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83" name="Text Box 1307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84" name="Text Box 1308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85" name="Text Box 1309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86" name="Text Box 1310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87" name="Text Box 1311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88" name="Text Box 1312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89" name="Text Box 1313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90" name="Text Box 1314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91" name="Text Box 1315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92" name="Text Box 1316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93" name="Text Box 1317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94" name="Text Box 1318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95" name="Text Box 1319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96" name="Text Box 1320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97" name="Text Box 1321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398" name="Text Box 1322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399" name="Text Box 1323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00" name="Text Box 1324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01" name="Text Box 1325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02" name="Text Box 1326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03" name="Text Box 1327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04" name="Text Box 1328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05" name="Text Box 1329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06" name="Text Box 1333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07" name="Text Box 1334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08" name="Text Box 1336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09" name="Text Box 1337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10" name="Text Box 1340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11" name="Text Box 1341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12" name="Text Box 1344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13" name="Text Box 1345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14" name="Text Box 1347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15" name="Text Box 1348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16" name="Text Box 1351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17" name="Text Box 1352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18" name="Text Box 1353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19" name="Text Box 1354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20" name="Text Box 1355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21" name="Text Box 1359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22" name="Text Box 1360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23" name="Text Box 1362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24" name="Text Box 1363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25" name="Text Box 1366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26" name="Text Box 1367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27" name="Text Box 1370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28" name="Text Box 1371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29" name="Text Box 1373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30" name="Text Box 1374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31" name="Text Box 1377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32" name="Text Box 1378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33" name="Text Box 1379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34" name="Text Box 1380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35" name="Text Box 1381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36" name="Text Box 1286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37" name="Text Box 1287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38" name="Text Box 1289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39" name="Text Box 1290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40" name="Text Box 1293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41" name="Text Box 1294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42" name="Text Box 1297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43" name="Text Box 1298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44" name="Text Box 1300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45" name="Text Box 1301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46" name="Text Box 1304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47" name="Text Box 1305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48" name="Text Box 1306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49" name="Text Box 1307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50" name="Text Box 1308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51" name="Text Box 1286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52" name="Text Box 1287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53" name="Text Box 1289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54" name="Text Box 1290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55" name="Text Box 1293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56" name="Text Box 1294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57" name="Text Box 1297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58" name="Text Box 1298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59" name="Text Box 1300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60" name="Text Box 1301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61" name="Text Box 1304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62" name="Text Box 1305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63" name="Text Box 1306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64" name="Text Box 1307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65" name="Text Box 1308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66" name="Text Box 1286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67" name="Text Box 1287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68" name="Text Box 1289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69" name="Text Box 1290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70" name="Text Box 1293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71" name="Text Box 1294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72" name="Text Box 1297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73" name="Text Box 1298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74" name="Text Box 1300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75" name="Text Box 1301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76" name="Text Box 1304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77" name="Text Box 1305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78" name="Text Box 1306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79" name="Text Box 1307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80" name="Text Box 1308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81" name="Text Box 1113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82" name="Text Box 1118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83" name="Text Box 1123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84" name="Text Box 1126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85" name="Text Box 1130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86" name="Text Box 1133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87" name="Text Box 1134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88" name="Text Box 1137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89" name="Text Box 1138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90" name="Text Box 1143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91" name="Text Box 1144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92" name="Text Box 1145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93" name="Text Box 1146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94" name="Text Box 1150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95" name="Text Box 1164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96" name="Text Box 1166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97" name="Text Box 1168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498" name="Text Box 1170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499" name="Text Box 1171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00" name="Text Box 1172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01" name="Text Box 1173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02" name="Text Box 1174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03" name="Text Box 1175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04" name="Text Box 1176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05" name="Text Box 1177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06" name="Text Box 1178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07" name="Text Box 1179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08" name="Text Box 1180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09" name="Text Box 1181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10" name="Text Box 1182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11" name="Text Box 1183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12" name="Text Box 1184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13" name="Text Box 1185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14" name="Text Box 1186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15" name="Text Box 1187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16" name="Text Box 1188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17" name="Text Box 1189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18" name="Text Box 1190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19" name="Text Box 1191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20" name="Text Box 1192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21" name="Text Box 1193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22" name="Text Box 1194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23" name="Text Box 1195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24" name="Text Box 1196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25" name="Text Box 1197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26" name="Text Box 1198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27" name="Text Box 1199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28" name="Text Box 1200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29" name="Text Box 1201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30" name="Text Box 1202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31" name="Text Box 1203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32" name="Text Box 1204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33" name="Text Box 1205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34" name="Text Box 1206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35" name="Text Box 1207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36" name="Text Box 1208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37" name="Text Box 1209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38" name="Text Box 1210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39" name="Text Box 1211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40" name="Text Box 1212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41" name="Text Box 1213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42" name="Text Box 1214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43" name="Text Box 1215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44" name="Text Box 1216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45" name="Text Box 1217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46" name="Text Box 1218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47" name="Text Box 1219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48" name="Text Box 1220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49" name="Text Box 1221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50" name="Text Box 1222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51" name="Text Box 1223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52" name="Text Box 1224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53" name="Text Box 1225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54" name="Text Box 1226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55" name="Text Box 1227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56" name="Text Box 1228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57" name="Text Box 1229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58" name="Text Box 1230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59" name="Text Box 1231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60" name="Text Box 1232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61" name="Text Box 1233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62" name="Text Box 1234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63" name="Text Box 1235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64" name="Text Box 1236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65" name="Text Box 1237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66" name="Text Box 1238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67" name="Text Box 1239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68" name="Text Box 1240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69" name="Text Box 1241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70" name="Text Box 1242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71" name="Text Box 1243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72" name="Text Box 1244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73" name="Text Box 1245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74" name="Text Box 1246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75" name="Text Box 1247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76" name="Text Box 1248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77" name="Text Box 1249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78" name="Text Box 1250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79" name="Text Box 1251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80" name="Text Box 1252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81" name="Text Box 1253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82" name="Text Box 1254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83" name="Text Box 1255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84" name="Text Box 1256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85" name="Text Box 1257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86" name="Text Box 1259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87" name="Text Box 1260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88" name="Text Box 1261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89" name="Text Box 1262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90" name="Text Box 1263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91" name="Text Box 1264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92" name="Text Box 1265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93" name="Text Box 1266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94" name="Text Box 1267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95" name="Text Box 1268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96" name="Text Box 1269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97" name="Text Box 1270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598" name="Text Box 1271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599" name="Text Box 1272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00" name="Text Box 1273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01" name="Text Box 1274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02" name="Text Box 1275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03" name="Text Box 1276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04" name="Text Box 1277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05" name="Text Box 1278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06" name="Text Box 1279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07" name="Text Box 1280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08" name="Text Box 1286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09" name="Text Box 1287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10" name="Text Box 1289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11" name="Text Box 1290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12" name="Text Box 1293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13" name="Text Box 1294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14" name="Text Box 1297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15" name="Text Box 1298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16" name="Text Box 1300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17" name="Text Box 1301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18" name="Text Box 1304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19" name="Text Box 1305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20" name="Text Box 1306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21" name="Text Box 1307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22" name="Text Box 1308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23" name="Text Box 1309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24" name="Text Box 1310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25" name="Text Box 1311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26" name="Text Box 1312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27" name="Text Box 1313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28" name="Text Box 1314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29" name="Text Box 1315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30" name="Text Box 1316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31" name="Text Box 1317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32" name="Text Box 1318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33" name="Text Box 1319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34" name="Text Box 1320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35" name="Text Box 1321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36" name="Text Box 1322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37" name="Text Box 1323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38" name="Text Box 1324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39" name="Text Box 1325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40" name="Text Box 1326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41" name="Text Box 1327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42" name="Text Box 1328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43" name="Text Box 1329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44" name="Text Box 1333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45" name="Text Box 1334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46" name="Text Box 1336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47" name="Text Box 1337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48" name="Text Box 1340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49" name="Text Box 1341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50" name="Text Box 1344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51" name="Text Box 1345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52" name="Text Box 1347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53" name="Text Box 1348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54" name="Text Box 1351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55" name="Text Box 1352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56" name="Text Box 1353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57" name="Text Box 1354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58" name="Text Box 1355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59" name="Text Box 1359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60" name="Text Box 1360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61" name="Text Box 1362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62" name="Text Box 1363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63" name="Text Box 1366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64" name="Text Box 1367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65" name="Text Box 1370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66" name="Text Box 1371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67" name="Text Box 1373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68" name="Text Box 1374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69" name="Text Box 1377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70" name="Text Box 1378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71" name="Text Box 1379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72" name="Text Box 1380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73" name="Text Box 1381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74" name="Text Box 1286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75" name="Text Box 1287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76" name="Text Box 1289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77" name="Text Box 1290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78" name="Text Box 1293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79" name="Text Box 1294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80" name="Text Box 1297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81" name="Text Box 1298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82" name="Text Box 1300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83" name="Text Box 1301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84" name="Text Box 1304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85" name="Text Box 1305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86" name="Text Box 1306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87" name="Text Box 1307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88" name="Text Box 1308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89" name="Text Box 1286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90" name="Text Box 1287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91" name="Text Box 1289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92" name="Text Box 1290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93" name="Text Box 1293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94" name="Text Box 1294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95" name="Text Box 1297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96" name="Text Box 1298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97" name="Text Box 1300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698" name="Text Box 1301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699" name="Text Box 1304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00" name="Text Box 1305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01" name="Text Box 1306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02" name="Text Box 1307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03" name="Text Box 1308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04" name="Text Box 1286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05" name="Text Box 1287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06" name="Text Box 1289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07" name="Text Box 1290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08" name="Text Box 1293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09" name="Text Box 1294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10" name="Text Box 1297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11" name="Text Box 1298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12" name="Text Box 1300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13" name="Text Box 1301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14" name="Text Box 1304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15" name="Text Box 1305"/>
        <xdr:cNvSpPr txBox="1">
          <a:spLocks noChangeArrowheads="1"/>
        </xdr:cNvSpPr>
      </xdr:nvSpPr>
      <xdr:spPr bwMode="auto">
        <a:xfrm>
          <a:off x="89725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16" name="Text Box 1306"/>
        <xdr:cNvSpPr txBox="1">
          <a:spLocks noChangeArrowheads="1"/>
        </xdr:cNvSpPr>
      </xdr:nvSpPr>
      <xdr:spPr bwMode="auto">
        <a:xfrm>
          <a:off x="8629650" y="49053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17" name="Text Box 111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18" name="Text Box 111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19" name="Text Box 112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20" name="Text Box 1126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21" name="Text Box 113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22" name="Text Box 113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23" name="Text Box 113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24" name="Text Box 113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25" name="Text Box 113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26" name="Text Box 114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27" name="Text Box 114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28" name="Text Box 1145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29" name="Text Box 1146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30" name="Text Box 115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31" name="Text Box 116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32" name="Text Box 116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33" name="Text Box 116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34" name="Text Box 117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35" name="Text Box 117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36" name="Text Box 117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37" name="Text Box 117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38" name="Text Box 117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39" name="Text Box 117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40" name="Text Box 117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41" name="Text Box 117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42" name="Text Box 117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43" name="Text Box 1179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44" name="Text Box 118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45" name="Text Box 118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46" name="Text Box 118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47" name="Text Box 118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48" name="Text Box 118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49" name="Text Box 118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50" name="Text Box 118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51" name="Text Box 118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52" name="Text Box 118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53" name="Text Box 1189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54" name="Text Box 119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55" name="Text Box 119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56" name="Text Box 119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57" name="Text Box 119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58" name="Text Box 119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59" name="Text Box 119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60" name="Text Box 119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61" name="Text Box 119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62" name="Text Box 119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63" name="Text Box 1199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64" name="Text Box 120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65" name="Text Box 120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66" name="Text Box 120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67" name="Text Box 120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68" name="Text Box 120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69" name="Text Box 120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70" name="Text Box 120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71" name="Text Box 120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72" name="Text Box 120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73" name="Text Box 1209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74" name="Text Box 121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75" name="Text Box 121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76" name="Text Box 121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77" name="Text Box 121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78" name="Text Box 121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79" name="Text Box 121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80" name="Text Box 121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81" name="Text Box 121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82" name="Text Box 121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83" name="Text Box 1219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84" name="Text Box 122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85" name="Text Box 122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86" name="Text Box 122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87" name="Text Box 122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88" name="Text Box 122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89" name="Text Box 122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90" name="Text Box 122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91" name="Text Box 122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92" name="Text Box 122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93" name="Text Box 1229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94" name="Text Box 123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95" name="Text Box 123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96" name="Text Box 123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97" name="Text Box 123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798" name="Text Box 123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799" name="Text Box 123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00" name="Text Box 123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801" name="Text Box 123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02" name="Text Box 123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803" name="Text Box 1239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04" name="Text Box 124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805" name="Text Box 124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06" name="Text Box 124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807" name="Text Box 124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08" name="Text Box 124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09" name="Text Box 1245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810" name="Text Box 1246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11" name="Text Box 124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812" name="Text Box 124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13" name="Text Box 124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814" name="Text Box 125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15" name="Text Box 1251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816" name="Text Box 1252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17" name="Text Box 125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818" name="Text Box 125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19" name="Text Box 1255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820" name="Text Box 1256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21" name="Text Box 125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22" name="Text Box 125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23" name="Text Box 126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824" name="Text Box 126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25" name="Text Box 126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826" name="Text Box 126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27" name="Text Box 126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828" name="Text Box 126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29" name="Text Box 126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830" name="Text Box 126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31" name="Text Box 126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832" name="Text Box 1269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33" name="Text Box 127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834" name="Text Box 127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35" name="Text Box 127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836" name="Text Box 127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37" name="Text Box 127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838" name="Text Box 127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39" name="Text Box 127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840" name="Text Box 127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41" name="Text Box 127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842" name="Text Box 1279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43" name="Text Box 128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44" name="Text Box 128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845" name="Text Box 128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46" name="Text Box 128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847" name="Text Box 129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48" name="Text Box 129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849" name="Text Box 129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50" name="Text Box 129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851" name="Text Box 129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52" name="Text Box 130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853" name="Text Box 130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54" name="Text Box 130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855" name="Text Box 130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56" name="Text Box 130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857" name="Text Box 130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58" name="Text Box 130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59" name="Text Box 130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860" name="Text Box 131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61" name="Text Box 1311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862" name="Text Box 1312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63" name="Text Box 131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864" name="Text Box 131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65" name="Text Box 1315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866" name="Text Box 1316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67" name="Text Box 131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868" name="Text Box 131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69" name="Text Box 131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870" name="Text Box 132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71" name="Text Box 1321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872" name="Text Box 1322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73" name="Text Box 132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874" name="Text Box 132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75" name="Text Box 1325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876" name="Text Box 1326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77" name="Text Box 132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878" name="Text Box 132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79" name="Text Box 132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80" name="Text Box 133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881" name="Text Box 133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82" name="Text Box 133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883" name="Text Box 133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84" name="Text Box 134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885" name="Text Box 134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86" name="Text Box 134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887" name="Text Box 134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88" name="Text Box 134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889" name="Text Box 134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90" name="Text Box 1351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891" name="Text Box 1352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92" name="Text Box 135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893" name="Text Box 135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94" name="Text Box 1355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95" name="Text Box 135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896" name="Text Box 136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97" name="Text Box 136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898" name="Text Box 136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899" name="Text Box 136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900" name="Text Box 136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01" name="Text Box 137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902" name="Text Box 137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03" name="Text Box 137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904" name="Text Box 137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05" name="Text Box 137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906" name="Text Box 137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07" name="Text Box 137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908" name="Text Box 138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09" name="Text Box 1381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10" name="Text Box 128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911" name="Text Box 128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12" name="Text Box 128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913" name="Text Box 129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14" name="Text Box 129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915" name="Text Box 129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16" name="Text Box 129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917" name="Text Box 129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18" name="Text Box 130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919" name="Text Box 130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20" name="Text Box 130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921" name="Text Box 130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22" name="Text Box 130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923" name="Text Box 130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24" name="Text Box 130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25" name="Text Box 128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926" name="Text Box 128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27" name="Text Box 128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928" name="Text Box 129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29" name="Text Box 129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930" name="Text Box 129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31" name="Text Box 129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932" name="Text Box 129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33" name="Text Box 130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934" name="Text Box 130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35" name="Text Box 130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936" name="Text Box 130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37" name="Text Box 130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938" name="Text Box 130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39" name="Text Box 130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40" name="Text Box 128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941" name="Text Box 128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42" name="Text Box 128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943" name="Text Box 129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44" name="Text Box 129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945" name="Text Box 129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46" name="Text Box 129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947" name="Text Box 129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48" name="Text Box 130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949" name="Text Box 130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50" name="Text Box 130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951" name="Text Box 130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52" name="Text Box 130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53" name="Text Box 112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238125</xdr:colOff>
      <xdr:row>42</xdr:row>
      <xdr:rowOff>228600</xdr:rowOff>
    </xdr:from>
    <xdr:to>
      <xdr:col>9</xdr:col>
      <xdr:colOff>314325</xdr:colOff>
      <xdr:row>44</xdr:row>
      <xdr:rowOff>9525</xdr:rowOff>
    </xdr:to>
    <xdr:sp macro="" textlink="">
      <xdr:nvSpPr>
        <xdr:cNvPr id="954" name="Text Box 1123"/>
        <xdr:cNvSpPr txBox="1">
          <a:spLocks noChangeArrowheads="1"/>
        </xdr:cNvSpPr>
      </xdr:nvSpPr>
      <xdr:spPr bwMode="auto">
        <a:xfrm>
          <a:off x="8763000" y="44862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55" name="Text Box 1125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956" name="Text Box 1126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57" name="Text Box 112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958" name="Text Box 113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59" name="Text Box 113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960" name="Text Box 113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61" name="Text Box 113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962" name="Text Box 113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63" name="Text Box 114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964" name="Text Box 114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65" name="Text Box 1145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966" name="Text Box 1146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967" name="Text Box 115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68" name="Text Box 116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69" name="Text Box 116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70" name="Text Box 116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71" name="Text Box 117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972" name="Text Box 117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73" name="Text Box 117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974" name="Text Box 117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75" name="Text Box 117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976" name="Text Box 117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77" name="Text Box 117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978" name="Text Box 117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79" name="Text Box 117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980" name="Text Box 1179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81" name="Text Box 118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982" name="Text Box 118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83" name="Text Box 118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984" name="Text Box 118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85" name="Text Box 118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986" name="Text Box 118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87" name="Text Box 118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988" name="Text Box 118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89" name="Text Box 118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990" name="Text Box 1189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91" name="Text Box 119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992" name="Text Box 119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93" name="Text Box 119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994" name="Text Box 119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95" name="Text Box 119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996" name="Text Box 119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97" name="Text Box 119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998" name="Text Box 119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999" name="Text Box 119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00" name="Text Box 1199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01" name="Text Box 120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02" name="Text Box 120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03" name="Text Box 120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04" name="Text Box 120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05" name="Text Box 120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06" name="Text Box 120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07" name="Text Box 120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08" name="Text Box 120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09" name="Text Box 120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10" name="Text Box 1209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11" name="Text Box 121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12" name="Text Box 121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13" name="Text Box 121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14" name="Text Box 121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15" name="Text Box 121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16" name="Text Box 121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17" name="Text Box 121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18" name="Text Box 121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19" name="Text Box 121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20" name="Text Box 1219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21" name="Text Box 122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22" name="Text Box 122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23" name="Text Box 122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24" name="Text Box 122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25" name="Text Box 122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26" name="Text Box 122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27" name="Text Box 122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28" name="Text Box 122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29" name="Text Box 122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30" name="Text Box 1229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31" name="Text Box 123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32" name="Text Box 123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33" name="Text Box 123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34" name="Text Box 123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35" name="Text Box 123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36" name="Text Box 123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37" name="Text Box 123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38" name="Text Box 123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39" name="Text Box 123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40" name="Text Box 1239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41" name="Text Box 124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42" name="Text Box 124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43" name="Text Box 124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44" name="Text Box 124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45" name="Text Box 124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46" name="Text Box 1245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47" name="Text Box 1246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48" name="Text Box 124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49" name="Text Box 124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50" name="Text Box 124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51" name="Text Box 125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52" name="Text Box 1251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53" name="Text Box 1252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54" name="Text Box 125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55" name="Text Box 125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56" name="Text Box 1255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57" name="Text Box 1256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58" name="Text Box 125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59" name="Text Box 125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60" name="Text Box 126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61" name="Text Box 126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62" name="Text Box 126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63" name="Text Box 126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64" name="Text Box 126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65" name="Text Box 126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66" name="Text Box 126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67" name="Text Box 126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68" name="Text Box 126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69" name="Text Box 1269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70" name="Text Box 127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71" name="Text Box 127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72" name="Text Box 127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73" name="Text Box 127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74" name="Text Box 127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75" name="Text Box 127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76" name="Text Box 127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77" name="Text Box 127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78" name="Text Box 127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79" name="Text Box 1279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80" name="Text Box 128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81" name="Text Box 128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82" name="Text Box 128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83" name="Text Box 128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84" name="Text Box 129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85" name="Text Box 129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86" name="Text Box 129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87" name="Text Box 129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88" name="Text Box 129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89" name="Text Box 130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90" name="Text Box 130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91" name="Text Box 130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92" name="Text Box 130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93" name="Text Box 130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94" name="Text Box 130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95" name="Text Box 130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96" name="Text Box 130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97" name="Text Box 131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098" name="Text Box 1311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099" name="Text Box 1312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00" name="Text Box 131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01" name="Text Box 131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02" name="Text Box 1315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03" name="Text Box 1316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04" name="Text Box 131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05" name="Text Box 131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06" name="Text Box 131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07" name="Text Box 132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08" name="Text Box 1321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09" name="Text Box 1322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10" name="Text Box 132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11" name="Text Box 132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12" name="Text Box 1325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13" name="Text Box 1326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14" name="Text Box 132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15" name="Text Box 132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16" name="Text Box 132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17" name="Text Box 133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18" name="Text Box 133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19" name="Text Box 133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20" name="Text Box 133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21" name="Text Box 134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22" name="Text Box 134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23" name="Text Box 134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24" name="Text Box 134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25" name="Text Box 134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26" name="Text Box 134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27" name="Text Box 1351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28" name="Text Box 1352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29" name="Text Box 135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30" name="Text Box 135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31" name="Text Box 1355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32" name="Text Box 135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33" name="Text Box 136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34" name="Text Box 136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35" name="Text Box 136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36" name="Text Box 136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37" name="Text Box 136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38" name="Text Box 137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39" name="Text Box 137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40" name="Text Box 137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41" name="Text Box 137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42" name="Text Box 137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43" name="Text Box 137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44" name="Text Box 137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45" name="Text Box 138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46" name="Text Box 1381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47" name="Text Box 128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48" name="Text Box 128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49" name="Text Box 128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50" name="Text Box 129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51" name="Text Box 129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52" name="Text Box 129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53" name="Text Box 129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54" name="Text Box 129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55" name="Text Box 130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56" name="Text Box 130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57" name="Text Box 130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58" name="Text Box 130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59" name="Text Box 130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60" name="Text Box 130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61" name="Text Box 130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62" name="Text Box 128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63" name="Text Box 128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64" name="Text Box 128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65" name="Text Box 129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66" name="Text Box 129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67" name="Text Box 129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68" name="Text Box 129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69" name="Text Box 129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70" name="Text Box 130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71" name="Text Box 130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72" name="Text Box 130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73" name="Text Box 130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74" name="Text Box 130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75" name="Text Box 130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76" name="Text Box 130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77" name="Text Box 128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78" name="Text Box 128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79" name="Text Box 128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80" name="Text Box 129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81" name="Text Box 129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82" name="Text Box 129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83" name="Text Box 129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84" name="Text Box 129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85" name="Text Box 130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86" name="Text Box 130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87" name="Text Box 130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88" name="Text Box 130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89" name="Text Box 130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90" name="Text Box 130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91" name="Text Box 130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92" name="Text Box 111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93" name="Text Box 111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94" name="Text Box 112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95" name="Text Box 1126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96" name="Text Box 113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97" name="Text Box 113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198" name="Text Box 113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199" name="Text Box 113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00" name="Text Box 113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01" name="Text Box 114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02" name="Text Box 114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03" name="Text Box 1145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04" name="Text Box 1146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05" name="Text Box 115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06" name="Text Box 116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07" name="Text Box 116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08" name="Text Box 116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09" name="Text Box 117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10" name="Text Box 117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11" name="Text Box 117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12" name="Text Box 117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13" name="Text Box 117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14" name="Text Box 117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15" name="Text Box 117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16" name="Text Box 117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17" name="Text Box 117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18" name="Text Box 1179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19" name="Text Box 118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20" name="Text Box 118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21" name="Text Box 118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22" name="Text Box 118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23" name="Text Box 118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24" name="Text Box 118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25" name="Text Box 118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26" name="Text Box 118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27" name="Text Box 118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28" name="Text Box 1189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29" name="Text Box 119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30" name="Text Box 119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31" name="Text Box 119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32" name="Text Box 119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33" name="Text Box 119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34" name="Text Box 119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35" name="Text Box 119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36" name="Text Box 119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37" name="Text Box 119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38" name="Text Box 1199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39" name="Text Box 120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40" name="Text Box 120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41" name="Text Box 120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42" name="Text Box 120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43" name="Text Box 120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44" name="Text Box 120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45" name="Text Box 120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46" name="Text Box 120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47" name="Text Box 120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48" name="Text Box 1209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49" name="Text Box 121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50" name="Text Box 121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51" name="Text Box 121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52" name="Text Box 121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53" name="Text Box 121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54" name="Text Box 121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55" name="Text Box 121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56" name="Text Box 121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57" name="Text Box 121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58" name="Text Box 1219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59" name="Text Box 122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60" name="Text Box 122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61" name="Text Box 122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62" name="Text Box 122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63" name="Text Box 122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64" name="Text Box 122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65" name="Text Box 122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66" name="Text Box 122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67" name="Text Box 122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68" name="Text Box 1229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69" name="Text Box 123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70" name="Text Box 123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71" name="Text Box 123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72" name="Text Box 123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73" name="Text Box 123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74" name="Text Box 123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75" name="Text Box 123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76" name="Text Box 123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77" name="Text Box 123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78" name="Text Box 1239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79" name="Text Box 124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80" name="Text Box 124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81" name="Text Box 124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82" name="Text Box 124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83" name="Text Box 124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84" name="Text Box 1245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85" name="Text Box 1246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86" name="Text Box 124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87" name="Text Box 124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88" name="Text Box 124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89" name="Text Box 125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90" name="Text Box 1251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91" name="Text Box 1252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92" name="Text Box 125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93" name="Text Box 125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94" name="Text Box 1255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95" name="Text Box 1256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96" name="Text Box 125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97" name="Text Box 125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298" name="Text Box 126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299" name="Text Box 126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00" name="Text Box 126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01" name="Text Box 126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02" name="Text Box 126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03" name="Text Box 126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04" name="Text Box 126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05" name="Text Box 126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06" name="Text Box 126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07" name="Text Box 1269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08" name="Text Box 127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09" name="Text Box 127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10" name="Text Box 127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11" name="Text Box 127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12" name="Text Box 127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13" name="Text Box 127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14" name="Text Box 127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15" name="Text Box 127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16" name="Text Box 127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17" name="Text Box 1279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18" name="Text Box 128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19" name="Text Box 128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20" name="Text Box 128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21" name="Text Box 128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22" name="Text Box 129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23" name="Text Box 129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24" name="Text Box 129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25" name="Text Box 129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26" name="Text Box 129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27" name="Text Box 130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28" name="Text Box 130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29" name="Text Box 130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30" name="Text Box 130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31" name="Text Box 130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32" name="Text Box 130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33" name="Text Box 130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34" name="Text Box 130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35" name="Text Box 131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36" name="Text Box 1311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37" name="Text Box 1312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38" name="Text Box 131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39" name="Text Box 131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40" name="Text Box 1315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41" name="Text Box 1316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42" name="Text Box 131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43" name="Text Box 131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44" name="Text Box 131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45" name="Text Box 132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46" name="Text Box 1321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47" name="Text Box 1322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48" name="Text Box 132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49" name="Text Box 132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50" name="Text Box 1325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51" name="Text Box 1326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52" name="Text Box 132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53" name="Text Box 132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54" name="Text Box 132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55" name="Text Box 133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56" name="Text Box 133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57" name="Text Box 133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58" name="Text Box 133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59" name="Text Box 134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60" name="Text Box 134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61" name="Text Box 134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62" name="Text Box 134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63" name="Text Box 134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64" name="Text Box 134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65" name="Text Box 1351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66" name="Text Box 1352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67" name="Text Box 135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68" name="Text Box 135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69" name="Text Box 1355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70" name="Text Box 135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71" name="Text Box 136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72" name="Text Box 136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73" name="Text Box 136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74" name="Text Box 136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75" name="Text Box 136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76" name="Text Box 137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77" name="Text Box 137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78" name="Text Box 137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79" name="Text Box 137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80" name="Text Box 137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81" name="Text Box 137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82" name="Text Box 137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83" name="Text Box 138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84" name="Text Box 1381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85" name="Text Box 128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86" name="Text Box 128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87" name="Text Box 128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88" name="Text Box 129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89" name="Text Box 129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90" name="Text Box 129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91" name="Text Box 129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92" name="Text Box 129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93" name="Text Box 130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94" name="Text Box 130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95" name="Text Box 130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96" name="Text Box 130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97" name="Text Box 130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398" name="Text Box 130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399" name="Text Box 130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00" name="Text Box 128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401" name="Text Box 128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02" name="Text Box 128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403" name="Text Box 129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04" name="Text Box 129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405" name="Text Box 129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06" name="Text Box 129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407" name="Text Box 129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08" name="Text Box 130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409" name="Text Box 130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10" name="Text Box 130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411" name="Text Box 130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12" name="Text Box 130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413" name="Text Box 130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14" name="Text Box 130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15" name="Text Box 128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416" name="Text Box 128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17" name="Text Box 128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418" name="Text Box 129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19" name="Text Box 129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420" name="Text Box 129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21" name="Text Box 129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422" name="Text Box 129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23" name="Text Box 130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424" name="Text Box 130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25" name="Text Box 130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426" name="Text Box 130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27" name="Text Box 130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28" name="Text Box 112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238125</xdr:colOff>
      <xdr:row>42</xdr:row>
      <xdr:rowOff>228600</xdr:rowOff>
    </xdr:from>
    <xdr:to>
      <xdr:col>9</xdr:col>
      <xdr:colOff>314325</xdr:colOff>
      <xdr:row>44</xdr:row>
      <xdr:rowOff>9525</xdr:rowOff>
    </xdr:to>
    <xdr:sp macro="" textlink="">
      <xdr:nvSpPr>
        <xdr:cNvPr id="1429" name="Text Box 1123"/>
        <xdr:cNvSpPr txBox="1">
          <a:spLocks noChangeArrowheads="1"/>
        </xdr:cNvSpPr>
      </xdr:nvSpPr>
      <xdr:spPr bwMode="auto">
        <a:xfrm>
          <a:off x="8763000" y="44862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30" name="Text Box 1125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431" name="Text Box 1126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32" name="Text Box 112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433" name="Text Box 113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34" name="Text Box 113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435" name="Text Box 113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36" name="Text Box 113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437" name="Text Box 113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38" name="Text Box 114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439" name="Text Box 114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40" name="Text Box 1145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441" name="Text Box 1146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442" name="Text Box 115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43" name="Text Box 116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44" name="Text Box 116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45" name="Text Box 116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46" name="Text Box 117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447" name="Text Box 117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48" name="Text Box 117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449" name="Text Box 117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50" name="Text Box 117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451" name="Text Box 117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52" name="Text Box 117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453" name="Text Box 117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54" name="Text Box 117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455" name="Text Box 1179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56" name="Text Box 118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457" name="Text Box 118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58" name="Text Box 118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459" name="Text Box 118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60" name="Text Box 118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461" name="Text Box 118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62" name="Text Box 118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463" name="Text Box 118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64" name="Text Box 118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465" name="Text Box 1189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66" name="Text Box 119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467" name="Text Box 119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68" name="Text Box 119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469" name="Text Box 119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70" name="Text Box 119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471" name="Text Box 119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72" name="Text Box 119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473" name="Text Box 119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74" name="Text Box 119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475" name="Text Box 1199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76" name="Text Box 120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477" name="Text Box 120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78" name="Text Box 120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479" name="Text Box 120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80" name="Text Box 120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481" name="Text Box 120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82" name="Text Box 120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483" name="Text Box 120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84" name="Text Box 120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485" name="Text Box 1209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86" name="Text Box 121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487" name="Text Box 121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88" name="Text Box 121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489" name="Text Box 121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90" name="Text Box 121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491" name="Text Box 121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92" name="Text Box 121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493" name="Text Box 121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94" name="Text Box 121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495" name="Text Box 1219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96" name="Text Box 122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497" name="Text Box 122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498" name="Text Box 122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499" name="Text Box 122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00" name="Text Box 122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01" name="Text Box 122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02" name="Text Box 122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03" name="Text Box 122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04" name="Text Box 122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05" name="Text Box 1229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06" name="Text Box 123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07" name="Text Box 123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08" name="Text Box 123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09" name="Text Box 123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10" name="Text Box 123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11" name="Text Box 123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12" name="Text Box 123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13" name="Text Box 123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14" name="Text Box 123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15" name="Text Box 1239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16" name="Text Box 124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17" name="Text Box 124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18" name="Text Box 124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19" name="Text Box 124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20" name="Text Box 124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21" name="Text Box 1245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22" name="Text Box 1246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23" name="Text Box 124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24" name="Text Box 124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25" name="Text Box 124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26" name="Text Box 125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27" name="Text Box 1251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28" name="Text Box 1252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29" name="Text Box 125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30" name="Text Box 125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31" name="Text Box 1255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32" name="Text Box 1256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33" name="Text Box 125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34" name="Text Box 125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35" name="Text Box 126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36" name="Text Box 126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37" name="Text Box 126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38" name="Text Box 126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39" name="Text Box 126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40" name="Text Box 126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41" name="Text Box 126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42" name="Text Box 126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43" name="Text Box 126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44" name="Text Box 1269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45" name="Text Box 127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46" name="Text Box 127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47" name="Text Box 127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48" name="Text Box 127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49" name="Text Box 127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50" name="Text Box 127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51" name="Text Box 127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52" name="Text Box 127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53" name="Text Box 127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54" name="Text Box 1279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55" name="Text Box 128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56" name="Text Box 128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57" name="Text Box 128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58" name="Text Box 128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59" name="Text Box 129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60" name="Text Box 129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61" name="Text Box 129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62" name="Text Box 129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63" name="Text Box 129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64" name="Text Box 130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65" name="Text Box 130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66" name="Text Box 130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67" name="Text Box 130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68" name="Text Box 130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69" name="Text Box 130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70" name="Text Box 130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71" name="Text Box 130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72" name="Text Box 131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73" name="Text Box 1311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74" name="Text Box 1312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75" name="Text Box 131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76" name="Text Box 131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77" name="Text Box 1315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78" name="Text Box 1316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79" name="Text Box 131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80" name="Text Box 131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81" name="Text Box 131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82" name="Text Box 132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83" name="Text Box 1321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84" name="Text Box 1322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85" name="Text Box 132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86" name="Text Box 132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87" name="Text Box 1325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88" name="Text Box 1326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89" name="Text Box 132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90" name="Text Box 132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91" name="Text Box 132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92" name="Text Box 133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93" name="Text Box 133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94" name="Text Box 133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95" name="Text Box 133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96" name="Text Box 134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97" name="Text Box 134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598" name="Text Box 134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599" name="Text Box 134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00" name="Text Box 134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01" name="Text Box 134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02" name="Text Box 1351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03" name="Text Box 1352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04" name="Text Box 135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05" name="Text Box 135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06" name="Text Box 1355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07" name="Text Box 135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08" name="Text Box 136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09" name="Text Box 136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10" name="Text Box 136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11" name="Text Box 136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12" name="Text Box 136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13" name="Text Box 137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14" name="Text Box 137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15" name="Text Box 137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16" name="Text Box 137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17" name="Text Box 137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18" name="Text Box 137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19" name="Text Box 137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20" name="Text Box 138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21" name="Text Box 1381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22" name="Text Box 128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23" name="Text Box 128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24" name="Text Box 128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25" name="Text Box 129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26" name="Text Box 129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27" name="Text Box 129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28" name="Text Box 129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29" name="Text Box 129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30" name="Text Box 130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31" name="Text Box 130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32" name="Text Box 130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33" name="Text Box 130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34" name="Text Box 130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35" name="Text Box 130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36" name="Text Box 130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37" name="Text Box 128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38" name="Text Box 128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39" name="Text Box 128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40" name="Text Box 129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41" name="Text Box 129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42" name="Text Box 129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43" name="Text Box 129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44" name="Text Box 129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45" name="Text Box 130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46" name="Text Box 130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47" name="Text Box 130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48" name="Text Box 130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49" name="Text Box 130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50" name="Text Box 130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51" name="Text Box 130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52" name="Text Box 128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53" name="Text Box 128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54" name="Text Box 128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55" name="Text Box 129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56" name="Text Box 129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57" name="Text Box 129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58" name="Text Box 129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59" name="Text Box 129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60" name="Text Box 130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61" name="Text Box 130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62" name="Text Box 130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63" name="Text Box 130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64" name="Text Box 130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65" name="Text Box 130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66" name="Text Box 130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67" name="Text Box 111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68" name="Text Box 111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69" name="Text Box 112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70" name="Text Box 1126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71" name="Text Box 113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72" name="Text Box 113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73" name="Text Box 113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74" name="Text Box 113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75" name="Text Box 113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76" name="Text Box 114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77" name="Text Box 114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78" name="Text Box 1145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79" name="Text Box 1146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80" name="Text Box 115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81" name="Text Box 116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82" name="Text Box 116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83" name="Text Box 116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84" name="Text Box 117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85" name="Text Box 117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86" name="Text Box 117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87" name="Text Box 117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88" name="Text Box 117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89" name="Text Box 117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90" name="Text Box 117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91" name="Text Box 117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92" name="Text Box 117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93" name="Text Box 1179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94" name="Text Box 118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95" name="Text Box 118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96" name="Text Box 118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97" name="Text Box 118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698" name="Text Box 118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699" name="Text Box 118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00" name="Text Box 118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01" name="Text Box 118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02" name="Text Box 118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03" name="Text Box 1189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04" name="Text Box 119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05" name="Text Box 119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06" name="Text Box 119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07" name="Text Box 119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08" name="Text Box 119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09" name="Text Box 119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10" name="Text Box 119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11" name="Text Box 119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12" name="Text Box 119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13" name="Text Box 1199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14" name="Text Box 120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15" name="Text Box 120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16" name="Text Box 120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17" name="Text Box 120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18" name="Text Box 120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19" name="Text Box 120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20" name="Text Box 120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21" name="Text Box 120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22" name="Text Box 120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23" name="Text Box 1209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24" name="Text Box 121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25" name="Text Box 121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26" name="Text Box 121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27" name="Text Box 121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28" name="Text Box 121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29" name="Text Box 121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30" name="Text Box 121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31" name="Text Box 121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32" name="Text Box 121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33" name="Text Box 1219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34" name="Text Box 122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35" name="Text Box 122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36" name="Text Box 122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37" name="Text Box 122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38" name="Text Box 122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39" name="Text Box 122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40" name="Text Box 122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41" name="Text Box 122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42" name="Text Box 122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43" name="Text Box 1229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44" name="Text Box 123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45" name="Text Box 123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46" name="Text Box 123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47" name="Text Box 123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48" name="Text Box 123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49" name="Text Box 123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50" name="Text Box 123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51" name="Text Box 123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52" name="Text Box 123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53" name="Text Box 1239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54" name="Text Box 124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55" name="Text Box 124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56" name="Text Box 124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57" name="Text Box 124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58" name="Text Box 124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59" name="Text Box 1245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60" name="Text Box 1246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61" name="Text Box 124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62" name="Text Box 124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63" name="Text Box 124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64" name="Text Box 125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65" name="Text Box 1251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66" name="Text Box 1252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67" name="Text Box 125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68" name="Text Box 125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69" name="Text Box 1255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70" name="Text Box 1256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71" name="Text Box 125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72" name="Text Box 125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73" name="Text Box 126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74" name="Text Box 126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75" name="Text Box 126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76" name="Text Box 126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77" name="Text Box 126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78" name="Text Box 126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79" name="Text Box 126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80" name="Text Box 126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81" name="Text Box 126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82" name="Text Box 1269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83" name="Text Box 127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84" name="Text Box 127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85" name="Text Box 127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86" name="Text Box 127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87" name="Text Box 127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88" name="Text Box 127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89" name="Text Box 127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90" name="Text Box 127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91" name="Text Box 127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92" name="Text Box 1279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93" name="Text Box 128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94" name="Text Box 128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95" name="Text Box 128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96" name="Text Box 128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97" name="Text Box 129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798" name="Text Box 129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799" name="Text Box 129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00" name="Text Box 129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01" name="Text Box 129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02" name="Text Box 130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03" name="Text Box 130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04" name="Text Box 130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05" name="Text Box 130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06" name="Text Box 130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07" name="Text Box 130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08" name="Text Box 130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09" name="Text Box 130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10" name="Text Box 131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11" name="Text Box 1311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12" name="Text Box 1312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13" name="Text Box 131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14" name="Text Box 131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15" name="Text Box 1315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16" name="Text Box 1316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17" name="Text Box 131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18" name="Text Box 131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19" name="Text Box 131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20" name="Text Box 132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21" name="Text Box 1321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22" name="Text Box 1322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23" name="Text Box 132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24" name="Text Box 132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25" name="Text Box 1325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26" name="Text Box 1326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27" name="Text Box 132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28" name="Text Box 132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29" name="Text Box 132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30" name="Text Box 133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31" name="Text Box 133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32" name="Text Box 133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33" name="Text Box 133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34" name="Text Box 134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35" name="Text Box 134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36" name="Text Box 134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37" name="Text Box 134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38" name="Text Box 134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39" name="Text Box 134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40" name="Text Box 1351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41" name="Text Box 1352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42" name="Text Box 135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43" name="Text Box 135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44" name="Text Box 1355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45" name="Text Box 135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46" name="Text Box 136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47" name="Text Box 1362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48" name="Text Box 1363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49" name="Text Box 136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50" name="Text Box 136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51" name="Text Box 137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52" name="Text Box 137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53" name="Text Box 137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54" name="Text Box 137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55" name="Text Box 137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56" name="Text Box 137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57" name="Text Box 137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58" name="Text Box 138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59" name="Text Box 1381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60" name="Text Box 128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61" name="Text Box 128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62" name="Text Box 128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63" name="Text Box 129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64" name="Text Box 129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65" name="Text Box 129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66" name="Text Box 129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67" name="Text Box 129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68" name="Text Box 130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69" name="Text Box 130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70" name="Text Box 130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71" name="Text Box 130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72" name="Text Box 130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73" name="Text Box 130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74" name="Text Box 130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75" name="Text Box 128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76" name="Text Box 128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77" name="Text Box 128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78" name="Text Box 129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79" name="Text Box 129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80" name="Text Box 129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81" name="Text Box 129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82" name="Text Box 129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83" name="Text Box 130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84" name="Text Box 130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85" name="Text Box 130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86" name="Text Box 130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87" name="Text Box 130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88" name="Text Box 130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89" name="Text Box 1308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90" name="Text Box 128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91" name="Text Box 1287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92" name="Text Box 1289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93" name="Text Box 1290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94" name="Text Box 1293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95" name="Text Box 1294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96" name="Text Box 1297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97" name="Text Box 1298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898" name="Text Box 1300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899" name="Text Box 1301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900" name="Text Box 1304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447675</xdr:colOff>
      <xdr:row>43</xdr:row>
      <xdr:rowOff>0</xdr:rowOff>
    </xdr:from>
    <xdr:to>
      <xdr:col>9</xdr:col>
      <xdr:colOff>523875</xdr:colOff>
      <xdr:row>43</xdr:row>
      <xdr:rowOff>228600</xdr:rowOff>
    </xdr:to>
    <xdr:sp macro="" textlink="">
      <xdr:nvSpPr>
        <xdr:cNvPr id="1901" name="Text Box 1305"/>
        <xdr:cNvSpPr txBox="1">
          <a:spLocks noChangeArrowheads="1"/>
        </xdr:cNvSpPr>
      </xdr:nvSpPr>
      <xdr:spPr bwMode="auto">
        <a:xfrm>
          <a:off x="89725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104775</xdr:colOff>
      <xdr:row>43</xdr:row>
      <xdr:rowOff>0</xdr:rowOff>
    </xdr:from>
    <xdr:to>
      <xdr:col>9</xdr:col>
      <xdr:colOff>180975</xdr:colOff>
      <xdr:row>43</xdr:row>
      <xdr:rowOff>228600</xdr:rowOff>
    </xdr:to>
    <xdr:sp macro="" textlink="">
      <xdr:nvSpPr>
        <xdr:cNvPr id="1902" name="Text Box 1306"/>
        <xdr:cNvSpPr txBox="1">
          <a:spLocks noChangeArrowheads="1"/>
        </xdr:cNvSpPr>
      </xdr:nvSpPr>
      <xdr:spPr bwMode="auto">
        <a:xfrm>
          <a:off x="8629650" y="44958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133351</xdr:colOff>
      <xdr:row>0</xdr:row>
      <xdr:rowOff>0</xdr:rowOff>
    </xdr:from>
    <xdr:to>
      <xdr:col>7</xdr:col>
      <xdr:colOff>152401</xdr:colOff>
      <xdr:row>1</xdr:row>
      <xdr:rowOff>519777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1" y="0"/>
          <a:ext cx="2152650" cy="1081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tabSelected="1" view="pageBreakPreview" topLeftCell="B1" zoomScaleNormal="80" zoomScaleSheetLayoutView="100" workbookViewId="0">
      <selection activeCell="G9" sqref="G9"/>
    </sheetView>
  </sheetViews>
  <sheetFormatPr defaultColWidth="9" defaultRowHeight="15.75"/>
  <cols>
    <col min="1" max="1" width="12.42578125" style="3" customWidth="1"/>
    <col min="2" max="2" width="23.28515625" style="3" customWidth="1"/>
    <col min="3" max="3" width="24" style="5" customWidth="1"/>
    <col min="4" max="4" width="15.7109375" style="4" customWidth="1"/>
    <col min="5" max="5" width="12.42578125" style="8" customWidth="1"/>
    <col min="6" max="6" width="9" style="3" customWidth="1"/>
    <col min="7" max="9" width="19" style="59" customWidth="1"/>
    <col min="10" max="10" width="27.28515625" style="5" customWidth="1"/>
    <col min="11" max="11" width="4.85546875" style="3" customWidth="1"/>
    <col min="12" max="12" width="3.85546875" style="3" customWidth="1"/>
    <col min="13" max="16384" width="9" style="3"/>
  </cols>
  <sheetData>
    <row r="1" spans="1:10" ht="44.25" customHeight="1">
      <c r="A1" s="9" t="s">
        <v>17</v>
      </c>
      <c r="B1" s="28" t="s">
        <v>32</v>
      </c>
      <c r="C1" s="98" t="s">
        <v>62</v>
      </c>
      <c r="D1" s="98"/>
      <c r="E1" s="1"/>
      <c r="G1" s="60"/>
      <c r="H1" s="60"/>
    </row>
    <row r="2" spans="1:10" ht="44.25" customHeight="1">
      <c r="A2" s="9" t="s">
        <v>18</v>
      </c>
      <c r="B2" s="10" t="s">
        <v>45</v>
      </c>
      <c r="C2" s="1"/>
      <c r="D2" s="2"/>
      <c r="E2" s="1"/>
      <c r="G2" s="60"/>
      <c r="H2" s="60"/>
    </row>
    <row r="3" spans="1:10" s="6" customFormat="1" ht="28.5">
      <c r="A3" s="11" t="s">
        <v>9</v>
      </c>
      <c r="B3" s="99" t="s">
        <v>8</v>
      </c>
      <c r="C3" s="100"/>
      <c r="D3" s="12" t="s">
        <v>15</v>
      </c>
      <c r="E3" s="11" t="s">
        <v>10</v>
      </c>
      <c r="F3" s="11" t="s">
        <v>7</v>
      </c>
      <c r="G3" s="61" t="s">
        <v>13</v>
      </c>
      <c r="H3" s="62" t="s">
        <v>69</v>
      </c>
      <c r="I3" s="105" t="s">
        <v>106</v>
      </c>
      <c r="J3" s="11" t="s">
        <v>11</v>
      </c>
    </row>
    <row r="4" spans="1:10" s="6" customFormat="1">
      <c r="A4" s="101" t="s">
        <v>26</v>
      </c>
      <c r="B4" s="103" t="s">
        <v>27</v>
      </c>
      <c r="C4" s="27" t="s">
        <v>37</v>
      </c>
      <c r="D4" s="20">
        <v>5500</v>
      </c>
      <c r="E4" s="19" t="s">
        <v>28</v>
      </c>
      <c r="F4" s="19">
        <v>1</v>
      </c>
      <c r="G4" s="39">
        <f>D4*F4</f>
        <v>5500</v>
      </c>
      <c r="H4" s="46">
        <v>6500</v>
      </c>
      <c r="I4" s="106" t="s">
        <v>108</v>
      </c>
      <c r="J4" s="47" t="s">
        <v>63</v>
      </c>
    </row>
    <row r="5" spans="1:10" s="6" customFormat="1">
      <c r="A5" s="101"/>
      <c r="B5" s="101"/>
      <c r="C5" s="27" t="s">
        <v>39</v>
      </c>
      <c r="D5" s="20">
        <v>3000</v>
      </c>
      <c r="E5" s="19" t="s">
        <v>28</v>
      </c>
      <c r="F5" s="19">
        <v>1</v>
      </c>
      <c r="G5" s="39">
        <f>D5*F5</f>
        <v>3000</v>
      </c>
      <c r="H5" s="20">
        <v>3000</v>
      </c>
      <c r="I5" s="107"/>
      <c r="J5" s="47" t="s">
        <v>64</v>
      </c>
    </row>
    <row r="6" spans="1:10" s="6" customFormat="1">
      <c r="A6" s="101"/>
      <c r="B6" s="102"/>
      <c r="C6" s="27" t="s">
        <v>70</v>
      </c>
      <c r="D6" s="20"/>
      <c r="E6" s="19"/>
      <c r="F6" s="19"/>
      <c r="G6" s="39">
        <v>0</v>
      </c>
      <c r="H6" s="46">
        <v>2500</v>
      </c>
      <c r="I6" s="107"/>
      <c r="J6" s="47"/>
    </row>
    <row r="7" spans="1:10" s="6" customFormat="1">
      <c r="A7" s="101"/>
      <c r="B7" s="103" t="s">
        <v>38</v>
      </c>
      <c r="C7" s="27" t="s">
        <v>29</v>
      </c>
      <c r="D7" s="20">
        <v>68</v>
      </c>
      <c r="E7" s="19" t="s">
        <v>0</v>
      </c>
      <c r="F7" s="19">
        <v>60</v>
      </c>
      <c r="G7" s="39">
        <f t="shared" ref="G7:G9" si="0">D7*F7</f>
        <v>4080</v>
      </c>
      <c r="H7" s="20">
        <v>3920</v>
      </c>
      <c r="I7" s="107"/>
      <c r="J7" s="27"/>
    </row>
    <row r="8" spans="1:10" s="6" customFormat="1">
      <c r="A8" s="101"/>
      <c r="B8" s="102"/>
      <c r="C8" s="27" t="s">
        <v>71</v>
      </c>
      <c r="D8" s="20"/>
      <c r="E8" s="19"/>
      <c r="F8" s="19"/>
      <c r="G8" s="39">
        <v>0</v>
      </c>
      <c r="H8" s="46">
        <v>500</v>
      </c>
      <c r="I8" s="107"/>
      <c r="J8" s="27"/>
    </row>
    <row r="9" spans="1:10" s="6" customFormat="1">
      <c r="A9" s="101"/>
      <c r="B9" s="34" t="s">
        <v>41</v>
      </c>
      <c r="C9" s="38" t="s">
        <v>44</v>
      </c>
      <c r="D9" s="39">
        <v>60</v>
      </c>
      <c r="E9" s="34" t="s">
        <v>0</v>
      </c>
      <c r="F9" s="34">
        <v>60</v>
      </c>
      <c r="G9" s="39">
        <f t="shared" si="0"/>
        <v>3600</v>
      </c>
      <c r="H9" s="46">
        <v>5988</v>
      </c>
      <c r="I9" s="108"/>
      <c r="J9" s="27"/>
    </row>
    <row r="10" spans="1:10" s="67" customFormat="1">
      <c r="A10" s="102"/>
      <c r="B10" s="89" t="s">
        <v>1</v>
      </c>
      <c r="C10" s="89"/>
      <c r="D10" s="89"/>
      <c r="E10" s="89"/>
      <c r="F10" s="89"/>
      <c r="G10" s="33">
        <f>SUM(G4:G9)</f>
        <v>16180</v>
      </c>
      <c r="H10" s="33">
        <f>SUM(H4:H9)</f>
        <v>22408</v>
      </c>
      <c r="I10" s="46"/>
      <c r="J10" s="66"/>
    </row>
    <row r="11" spans="1:10">
      <c r="A11" s="42"/>
      <c r="B11" s="95" t="s">
        <v>16</v>
      </c>
      <c r="C11" s="50" t="s">
        <v>73</v>
      </c>
      <c r="D11" s="51"/>
      <c r="E11" s="44"/>
      <c r="F11" s="44"/>
      <c r="G11" s="39">
        <v>0</v>
      </c>
      <c r="H11" s="48">
        <v>1004</v>
      </c>
      <c r="I11" s="106" t="s">
        <v>109</v>
      </c>
      <c r="J11" s="49"/>
    </row>
    <row r="12" spans="1:10">
      <c r="A12" s="42"/>
      <c r="B12" s="96"/>
      <c r="C12" s="50" t="s">
        <v>74</v>
      </c>
      <c r="D12" s="51"/>
      <c r="E12" s="44"/>
      <c r="F12" s="44"/>
      <c r="G12" s="39">
        <v>0</v>
      </c>
      <c r="H12" s="48">
        <v>156.28</v>
      </c>
      <c r="I12" s="107"/>
      <c r="J12" s="49"/>
    </row>
    <row r="13" spans="1:10" ht="15.75" customHeight="1">
      <c r="A13" s="35"/>
      <c r="B13" s="96"/>
      <c r="C13" s="14" t="s">
        <v>40</v>
      </c>
      <c r="D13" s="18">
        <v>158</v>
      </c>
      <c r="E13" s="15" t="s">
        <v>0</v>
      </c>
      <c r="F13" s="15">
        <v>60</v>
      </c>
      <c r="G13" s="39">
        <f>D13*F13</f>
        <v>9480</v>
      </c>
      <c r="H13" s="20">
        <v>3634</v>
      </c>
      <c r="I13" s="107"/>
      <c r="J13" s="29" t="s">
        <v>24</v>
      </c>
    </row>
    <row r="14" spans="1:10" ht="25.5" customHeight="1">
      <c r="A14" s="87" t="s">
        <v>12</v>
      </c>
      <c r="B14" s="96"/>
      <c r="C14" s="14" t="s">
        <v>33</v>
      </c>
      <c r="D14" s="18">
        <v>120</v>
      </c>
      <c r="E14" s="15" t="s">
        <v>0</v>
      </c>
      <c r="F14" s="15">
        <v>60</v>
      </c>
      <c r="G14" s="39">
        <f>D14*F14</f>
        <v>7200</v>
      </c>
      <c r="H14" s="45">
        <v>7200</v>
      </c>
      <c r="I14" s="107"/>
      <c r="J14" s="29" t="s">
        <v>24</v>
      </c>
    </row>
    <row r="15" spans="1:10" ht="25.5" customHeight="1">
      <c r="A15" s="87"/>
      <c r="B15" s="96"/>
      <c r="C15" s="52" t="s">
        <v>75</v>
      </c>
      <c r="D15" s="51"/>
      <c r="E15" s="53"/>
      <c r="F15" s="53"/>
      <c r="G15" s="39">
        <v>0</v>
      </c>
      <c r="H15" s="48">
        <v>2886.39</v>
      </c>
      <c r="I15" s="107"/>
      <c r="J15" s="29"/>
    </row>
    <row r="16" spans="1:10" ht="25.5" customHeight="1">
      <c r="A16" s="87"/>
      <c r="B16" s="96"/>
      <c r="C16" s="52" t="s">
        <v>76</v>
      </c>
      <c r="D16" s="51"/>
      <c r="E16" s="53"/>
      <c r="F16" s="53"/>
      <c r="G16" s="39">
        <v>0</v>
      </c>
      <c r="H16" s="48">
        <v>336</v>
      </c>
      <c r="I16" s="107"/>
      <c r="J16" s="29" t="s">
        <v>77</v>
      </c>
    </row>
    <row r="17" spans="1:13" s="7" customFormat="1" ht="25.5" customHeight="1">
      <c r="A17" s="87"/>
      <c r="B17" s="96"/>
      <c r="C17" s="32" t="s">
        <v>34</v>
      </c>
      <c r="D17" s="18">
        <v>3000</v>
      </c>
      <c r="E17" s="15" t="s">
        <v>23</v>
      </c>
      <c r="F17" s="15">
        <v>6</v>
      </c>
      <c r="G17" s="39">
        <f>D17*F17</f>
        <v>18000</v>
      </c>
      <c r="H17" s="48">
        <v>21000</v>
      </c>
      <c r="I17" s="107"/>
      <c r="J17" s="29" t="s">
        <v>99</v>
      </c>
    </row>
    <row r="18" spans="1:13" s="7" customFormat="1" ht="25.5" customHeight="1">
      <c r="A18" s="87"/>
      <c r="B18" s="96"/>
      <c r="C18" s="32" t="s">
        <v>104</v>
      </c>
      <c r="D18" s="18"/>
      <c r="E18" s="15"/>
      <c r="F18" s="15"/>
      <c r="G18" s="39"/>
      <c r="H18" s="48">
        <v>3500</v>
      </c>
      <c r="I18" s="107"/>
      <c r="J18" s="29"/>
    </row>
    <row r="19" spans="1:13" s="7" customFormat="1" ht="25.5" customHeight="1">
      <c r="A19" s="87"/>
      <c r="B19" s="97"/>
      <c r="C19" s="32" t="s">
        <v>72</v>
      </c>
      <c r="D19" s="18"/>
      <c r="E19" s="15"/>
      <c r="F19" s="15"/>
      <c r="G19" s="39">
        <v>0</v>
      </c>
      <c r="H19" s="48">
        <v>140</v>
      </c>
      <c r="I19" s="108"/>
      <c r="J19" s="29"/>
    </row>
    <row r="20" spans="1:13" s="68" customFormat="1" ht="18.75" customHeight="1">
      <c r="A20" s="88"/>
      <c r="B20" s="89" t="s">
        <v>2</v>
      </c>
      <c r="C20" s="89"/>
      <c r="D20" s="89"/>
      <c r="E20" s="89"/>
      <c r="F20" s="89"/>
      <c r="G20" s="33">
        <f>SUM(G13:G17)</f>
        <v>34680</v>
      </c>
      <c r="H20" s="33">
        <f>SUM(H11:H19)</f>
        <v>39856.67</v>
      </c>
      <c r="I20" s="46"/>
      <c r="J20" s="66"/>
      <c r="M20" s="67"/>
    </row>
    <row r="21" spans="1:13" ht="28.5" customHeight="1">
      <c r="A21" s="37"/>
      <c r="B21" s="92" t="s">
        <v>46</v>
      </c>
      <c r="C21" s="93"/>
      <c r="D21" s="17">
        <v>600</v>
      </c>
      <c r="E21" s="21" t="s">
        <v>47</v>
      </c>
      <c r="F21" s="21">
        <v>7</v>
      </c>
      <c r="G21" s="39">
        <v>0</v>
      </c>
      <c r="H21" s="20"/>
      <c r="I21" s="106" t="s">
        <v>107</v>
      </c>
      <c r="J21" s="16" t="s">
        <v>30</v>
      </c>
    </row>
    <row r="22" spans="1:13" ht="28.5" customHeight="1">
      <c r="A22" s="90" t="s">
        <v>25</v>
      </c>
      <c r="B22" s="92" t="s">
        <v>35</v>
      </c>
      <c r="C22" s="93"/>
      <c r="D22" s="17">
        <v>600</v>
      </c>
      <c r="E22" s="21" t="s">
        <v>5</v>
      </c>
      <c r="F22" s="21">
        <v>35</v>
      </c>
      <c r="G22" s="39">
        <v>0</v>
      </c>
      <c r="H22" s="20"/>
      <c r="I22" s="107"/>
      <c r="J22" s="16" t="s">
        <v>30</v>
      </c>
    </row>
    <row r="23" spans="1:13" ht="25.5" customHeight="1">
      <c r="A23" s="90"/>
      <c r="B23" s="92" t="s">
        <v>36</v>
      </c>
      <c r="C23" s="93"/>
      <c r="D23" s="17">
        <v>600</v>
      </c>
      <c r="E23" s="21" t="s">
        <v>5</v>
      </c>
      <c r="F23" s="21">
        <v>35</v>
      </c>
      <c r="G23" s="39">
        <v>0</v>
      </c>
      <c r="H23" s="46">
        <v>1200</v>
      </c>
      <c r="I23" s="108"/>
      <c r="J23" s="70" t="s">
        <v>100</v>
      </c>
    </row>
    <row r="24" spans="1:13" s="68" customFormat="1" ht="18.75" customHeight="1">
      <c r="A24" s="91"/>
      <c r="B24" s="89" t="s">
        <v>2</v>
      </c>
      <c r="C24" s="89"/>
      <c r="D24" s="89"/>
      <c r="E24" s="89"/>
      <c r="F24" s="89"/>
      <c r="G24" s="33">
        <f>SUM(G22:G23)</f>
        <v>0</v>
      </c>
      <c r="H24" s="33">
        <f>SUM(H21:H23)</f>
        <v>1200</v>
      </c>
      <c r="I24" s="46"/>
      <c r="J24" s="66"/>
      <c r="M24" s="67"/>
    </row>
    <row r="25" spans="1:13" s="6" customFormat="1" ht="18.75" customHeight="1">
      <c r="A25" s="36"/>
      <c r="B25" s="94" t="s">
        <v>48</v>
      </c>
      <c r="C25" s="14" t="s">
        <v>49</v>
      </c>
      <c r="D25" s="54">
        <v>2000</v>
      </c>
      <c r="E25" s="15" t="s">
        <v>61</v>
      </c>
      <c r="F25" s="15">
        <v>2</v>
      </c>
      <c r="G25" s="39">
        <f>D25*F25</f>
        <v>4000</v>
      </c>
      <c r="H25" s="46">
        <v>4400</v>
      </c>
      <c r="I25" s="46"/>
      <c r="J25" s="16" t="s">
        <v>80</v>
      </c>
      <c r="M25" s="3"/>
    </row>
    <row r="26" spans="1:13" s="6" customFormat="1" ht="18.75" customHeight="1">
      <c r="A26" s="36"/>
      <c r="B26" s="75"/>
      <c r="C26" s="14" t="s">
        <v>42</v>
      </c>
      <c r="D26" s="54">
        <v>10</v>
      </c>
      <c r="E26" s="15" t="s">
        <v>60</v>
      </c>
      <c r="F26" s="15">
        <v>50</v>
      </c>
      <c r="G26" s="39">
        <f t="shared" ref="G26:G27" si="1">D26*F26</f>
        <v>500</v>
      </c>
      <c r="H26" s="20">
        <v>500</v>
      </c>
      <c r="I26" s="46"/>
      <c r="J26" s="16"/>
      <c r="M26" s="3"/>
    </row>
    <row r="27" spans="1:13" s="6" customFormat="1" ht="18.75" customHeight="1">
      <c r="A27" s="36"/>
      <c r="B27" s="75"/>
      <c r="C27" s="14" t="s">
        <v>43</v>
      </c>
      <c r="D27" s="54">
        <v>50</v>
      </c>
      <c r="E27" s="15" t="s">
        <v>59</v>
      </c>
      <c r="F27" s="15">
        <v>2</v>
      </c>
      <c r="G27" s="39">
        <f t="shared" si="1"/>
        <v>100</v>
      </c>
      <c r="H27" s="20">
        <v>100</v>
      </c>
      <c r="I27" s="46"/>
      <c r="J27" s="13"/>
      <c r="M27" s="3"/>
    </row>
    <row r="28" spans="1:13" s="6" customFormat="1" ht="18.75" customHeight="1">
      <c r="A28" s="43"/>
      <c r="B28" s="76"/>
      <c r="C28" s="14" t="s">
        <v>78</v>
      </c>
      <c r="D28" s="54"/>
      <c r="E28" s="15"/>
      <c r="F28" s="15"/>
      <c r="G28" s="39">
        <v>0</v>
      </c>
      <c r="H28" s="46">
        <v>800</v>
      </c>
      <c r="I28" s="46"/>
      <c r="J28" s="16" t="s">
        <v>79</v>
      </c>
      <c r="M28" s="3"/>
    </row>
    <row r="29" spans="1:13" s="7" customFormat="1" ht="26.25" customHeight="1">
      <c r="A29" s="85" t="s">
        <v>31</v>
      </c>
      <c r="B29" s="41" t="s">
        <v>67</v>
      </c>
      <c r="C29" s="31" t="s">
        <v>3</v>
      </c>
      <c r="D29" s="18">
        <v>180</v>
      </c>
      <c r="E29" s="19" t="s">
        <v>4</v>
      </c>
      <c r="F29" s="15">
        <v>20</v>
      </c>
      <c r="G29" s="39">
        <f>D29*F29</f>
        <v>3600</v>
      </c>
      <c r="H29" s="20">
        <v>3600</v>
      </c>
      <c r="I29" s="46"/>
      <c r="J29" s="14" t="s">
        <v>58</v>
      </c>
    </row>
    <row r="30" spans="1:13" s="7" customFormat="1" ht="26.25" customHeight="1">
      <c r="A30" s="85"/>
      <c r="B30" s="41"/>
      <c r="C30" s="55" t="s">
        <v>81</v>
      </c>
      <c r="D30" s="51">
        <v>277.8</v>
      </c>
      <c r="E30" s="34" t="s">
        <v>82</v>
      </c>
      <c r="F30" s="56">
        <v>1</v>
      </c>
      <c r="G30" s="39">
        <v>0</v>
      </c>
      <c r="H30" s="46">
        <v>277.8</v>
      </c>
      <c r="I30" s="46"/>
      <c r="J30" s="14"/>
    </row>
    <row r="31" spans="1:13" s="7" customFormat="1" ht="26.25" customHeight="1">
      <c r="A31" s="85"/>
      <c r="B31" s="41"/>
      <c r="C31" s="55" t="s">
        <v>83</v>
      </c>
      <c r="D31" s="51">
        <v>6</v>
      </c>
      <c r="E31" s="34" t="s">
        <v>84</v>
      </c>
      <c r="F31" s="56">
        <v>70</v>
      </c>
      <c r="G31" s="39">
        <v>0</v>
      </c>
      <c r="H31" s="46">
        <v>420</v>
      </c>
      <c r="I31" s="46"/>
      <c r="J31" s="14"/>
    </row>
    <row r="32" spans="1:13" s="7" customFormat="1" ht="26.25" customHeight="1">
      <c r="A32" s="85"/>
      <c r="B32" s="41"/>
      <c r="C32" s="55" t="s">
        <v>85</v>
      </c>
      <c r="D32" s="51">
        <v>6</v>
      </c>
      <c r="E32" s="34" t="s">
        <v>84</v>
      </c>
      <c r="F32" s="56">
        <v>70</v>
      </c>
      <c r="G32" s="39">
        <v>0</v>
      </c>
      <c r="H32" s="46">
        <v>420</v>
      </c>
      <c r="I32" s="46"/>
      <c r="J32" s="14"/>
    </row>
    <row r="33" spans="1:10" s="7" customFormat="1" ht="26.25" customHeight="1">
      <c r="A33" s="85"/>
      <c r="B33" s="41"/>
      <c r="C33" s="55" t="s">
        <v>86</v>
      </c>
      <c r="D33" s="51">
        <v>8</v>
      </c>
      <c r="E33" s="34" t="s">
        <v>84</v>
      </c>
      <c r="F33" s="56">
        <v>70</v>
      </c>
      <c r="G33" s="39">
        <v>0</v>
      </c>
      <c r="H33" s="46">
        <v>560</v>
      </c>
      <c r="I33" s="46"/>
      <c r="J33" s="14"/>
    </row>
    <row r="34" spans="1:10" s="7" customFormat="1" ht="26.25" customHeight="1">
      <c r="A34" s="85"/>
      <c r="B34" s="41"/>
      <c r="C34" s="55" t="s">
        <v>87</v>
      </c>
      <c r="D34" s="51">
        <v>30</v>
      </c>
      <c r="E34" s="34" t="s">
        <v>84</v>
      </c>
      <c r="F34" s="56">
        <v>4</v>
      </c>
      <c r="G34" s="39">
        <v>0</v>
      </c>
      <c r="H34" s="46">
        <v>120</v>
      </c>
      <c r="I34" s="46"/>
      <c r="J34" s="14"/>
    </row>
    <row r="35" spans="1:10" s="7" customFormat="1" ht="26.25" customHeight="1">
      <c r="A35" s="85"/>
      <c r="B35" s="41"/>
      <c r="C35" s="55" t="s">
        <v>88</v>
      </c>
      <c r="D35" s="51">
        <v>30</v>
      </c>
      <c r="E35" s="34" t="s">
        <v>84</v>
      </c>
      <c r="F35" s="56">
        <v>6</v>
      </c>
      <c r="G35" s="39">
        <v>0</v>
      </c>
      <c r="H35" s="46">
        <v>180</v>
      </c>
      <c r="I35" s="46"/>
      <c r="J35" s="14"/>
    </row>
    <row r="36" spans="1:10" s="7" customFormat="1" ht="26.25" customHeight="1">
      <c r="A36" s="85"/>
      <c r="B36" s="41"/>
      <c r="C36" s="55" t="s">
        <v>89</v>
      </c>
      <c r="D36" s="51">
        <v>30</v>
      </c>
      <c r="E36" s="34" t="s">
        <v>84</v>
      </c>
      <c r="F36" s="56">
        <v>7</v>
      </c>
      <c r="G36" s="39">
        <v>0</v>
      </c>
      <c r="H36" s="46">
        <v>210</v>
      </c>
      <c r="I36" s="46"/>
      <c r="J36" s="14"/>
    </row>
    <row r="37" spans="1:10" s="7" customFormat="1" ht="26.25" customHeight="1">
      <c r="A37" s="85"/>
      <c r="B37" s="41"/>
      <c r="C37" s="55" t="s">
        <v>90</v>
      </c>
      <c r="D37" s="51">
        <v>30</v>
      </c>
      <c r="E37" s="34" t="s">
        <v>91</v>
      </c>
      <c r="F37" s="56">
        <v>12</v>
      </c>
      <c r="G37" s="39">
        <v>0</v>
      </c>
      <c r="H37" s="46">
        <v>360</v>
      </c>
      <c r="I37" s="46"/>
      <c r="J37" s="14"/>
    </row>
    <row r="38" spans="1:10" s="7" customFormat="1" ht="26.25" customHeight="1">
      <c r="A38" s="85"/>
      <c r="B38" s="41"/>
      <c r="C38" s="55" t="s">
        <v>92</v>
      </c>
      <c r="D38" s="51">
        <v>10</v>
      </c>
      <c r="E38" s="34" t="s">
        <v>91</v>
      </c>
      <c r="F38" s="56">
        <v>10</v>
      </c>
      <c r="G38" s="39">
        <v>0</v>
      </c>
      <c r="H38" s="46">
        <v>100</v>
      </c>
      <c r="I38" s="46"/>
      <c r="J38" s="14"/>
    </row>
    <row r="39" spans="1:10" s="7" customFormat="1" ht="26.25" customHeight="1">
      <c r="A39" s="85"/>
      <c r="B39" s="41"/>
      <c r="C39" s="55" t="s">
        <v>93</v>
      </c>
      <c r="D39" s="51">
        <v>5</v>
      </c>
      <c r="E39" s="34" t="s">
        <v>84</v>
      </c>
      <c r="F39" s="56">
        <v>80</v>
      </c>
      <c r="G39" s="39">
        <v>0</v>
      </c>
      <c r="H39" s="46">
        <v>400</v>
      </c>
      <c r="I39" s="46"/>
      <c r="J39" s="14"/>
    </row>
    <row r="40" spans="1:10" s="7" customFormat="1" ht="26.25" customHeight="1">
      <c r="A40" s="85"/>
      <c r="B40" s="41"/>
      <c r="C40" s="55" t="s">
        <v>94</v>
      </c>
      <c r="D40" s="51">
        <v>12</v>
      </c>
      <c r="E40" s="34" t="s">
        <v>91</v>
      </c>
      <c r="F40" s="56">
        <v>80</v>
      </c>
      <c r="G40" s="39">
        <v>0</v>
      </c>
      <c r="H40" s="46">
        <v>960</v>
      </c>
      <c r="I40" s="46"/>
      <c r="J40" s="14"/>
    </row>
    <row r="41" spans="1:10" s="7" customFormat="1" ht="26.25" customHeight="1">
      <c r="A41" s="85"/>
      <c r="B41" s="41"/>
      <c r="C41" s="55" t="s">
        <v>95</v>
      </c>
      <c r="D41" s="51">
        <v>360</v>
      </c>
      <c r="E41" s="34" t="s">
        <v>84</v>
      </c>
      <c r="F41" s="56">
        <v>1</v>
      </c>
      <c r="G41" s="39">
        <v>0</v>
      </c>
      <c r="H41" s="46">
        <v>360</v>
      </c>
      <c r="I41" s="46"/>
      <c r="J41" s="14"/>
    </row>
    <row r="42" spans="1:10" s="7" customFormat="1" ht="26.25" customHeight="1">
      <c r="A42" s="85"/>
      <c r="B42" s="30" t="s">
        <v>65</v>
      </c>
      <c r="C42" s="31" t="s">
        <v>68</v>
      </c>
      <c r="D42" s="18">
        <v>72000</v>
      </c>
      <c r="E42" s="19" t="s">
        <v>66</v>
      </c>
      <c r="F42" s="40">
        <v>1</v>
      </c>
      <c r="G42" s="39">
        <f>D42*F42</f>
        <v>72000</v>
      </c>
      <c r="H42" s="20">
        <v>58546</v>
      </c>
      <c r="I42" s="46"/>
      <c r="J42" s="14" t="s">
        <v>96</v>
      </c>
    </row>
    <row r="43" spans="1:10" s="67" customFormat="1" ht="18.75" customHeight="1">
      <c r="A43" s="86"/>
      <c r="B43" s="79" t="s">
        <v>1</v>
      </c>
      <c r="C43" s="80"/>
      <c r="D43" s="80"/>
      <c r="E43" s="80"/>
      <c r="F43" s="81"/>
      <c r="G43" s="33">
        <f>SUM(G25:G42)</f>
        <v>80200</v>
      </c>
      <c r="H43" s="33">
        <f>SUM(H25:H42)</f>
        <v>72313.8</v>
      </c>
      <c r="I43" s="46"/>
      <c r="J43" s="69"/>
    </row>
    <row r="44" spans="1:10" s="7" customFormat="1" ht="26.25" customHeight="1">
      <c r="A44" s="75" t="s">
        <v>14</v>
      </c>
      <c r="B44" s="77" t="s">
        <v>50</v>
      </c>
      <c r="C44" s="78"/>
      <c r="D44" s="18">
        <v>500</v>
      </c>
      <c r="E44" s="15" t="s">
        <v>51</v>
      </c>
      <c r="F44" s="15">
        <v>2</v>
      </c>
      <c r="G44" s="51">
        <f>D44*F44</f>
        <v>1000</v>
      </c>
      <c r="H44" s="58">
        <v>1750</v>
      </c>
      <c r="I44" s="58"/>
      <c r="J44" s="14" t="s">
        <v>103</v>
      </c>
    </row>
    <row r="45" spans="1:10" s="7" customFormat="1" ht="26.25" customHeight="1">
      <c r="A45" s="75"/>
      <c r="B45" s="83" t="s">
        <v>97</v>
      </c>
      <c r="C45" s="84"/>
      <c r="D45" s="51"/>
      <c r="E45" s="53"/>
      <c r="F45" s="53"/>
      <c r="G45" s="51">
        <v>0</v>
      </c>
      <c r="H45" s="58">
        <v>511</v>
      </c>
      <c r="I45" s="58"/>
      <c r="J45" s="57" t="s">
        <v>98</v>
      </c>
    </row>
    <row r="46" spans="1:10" s="7" customFormat="1" ht="18.75" customHeight="1">
      <c r="A46" s="75"/>
      <c r="B46" s="77" t="s">
        <v>52</v>
      </c>
      <c r="C46" s="78"/>
      <c r="D46" s="18">
        <v>500</v>
      </c>
      <c r="E46" s="15" t="s">
        <v>51</v>
      </c>
      <c r="F46" s="15">
        <v>6</v>
      </c>
      <c r="G46" s="51">
        <f>D46*F46</f>
        <v>3000</v>
      </c>
      <c r="H46" s="18">
        <v>3000</v>
      </c>
      <c r="I46" s="58"/>
      <c r="J46" s="14" t="s">
        <v>101</v>
      </c>
    </row>
    <row r="47" spans="1:10" s="7" customFormat="1" ht="19.5" customHeight="1">
      <c r="A47" s="75"/>
      <c r="B47" s="77" t="s">
        <v>53</v>
      </c>
      <c r="C47" s="78"/>
      <c r="D47" s="18">
        <v>500</v>
      </c>
      <c r="E47" s="15" t="s">
        <v>54</v>
      </c>
      <c r="F47" s="15">
        <v>2</v>
      </c>
      <c r="G47" s="51">
        <f>D47*F47</f>
        <v>1000</v>
      </c>
      <c r="H47" s="58">
        <v>1500</v>
      </c>
      <c r="I47" s="58"/>
      <c r="J47" s="14" t="s">
        <v>102</v>
      </c>
    </row>
    <row r="48" spans="1:10" s="7" customFormat="1" ht="15.75" customHeight="1">
      <c r="A48" s="75"/>
      <c r="B48" s="77" t="s">
        <v>55</v>
      </c>
      <c r="C48" s="78"/>
      <c r="D48" s="18">
        <v>100</v>
      </c>
      <c r="E48" s="15" t="s">
        <v>56</v>
      </c>
      <c r="F48" s="15">
        <v>6</v>
      </c>
      <c r="G48" s="51">
        <f>D48*F48</f>
        <v>600</v>
      </c>
      <c r="H48" s="18">
        <v>600</v>
      </c>
      <c r="I48" s="58"/>
      <c r="J48" s="14" t="s">
        <v>57</v>
      </c>
    </row>
    <row r="49" spans="1:10" s="67" customFormat="1">
      <c r="A49" s="76"/>
      <c r="B49" s="79" t="s">
        <v>1</v>
      </c>
      <c r="C49" s="80"/>
      <c r="D49" s="80"/>
      <c r="E49" s="80"/>
      <c r="F49" s="81"/>
      <c r="G49" s="33">
        <f>SUM(G44:G48)</f>
        <v>5600</v>
      </c>
      <c r="H49" s="33">
        <f>SUM(H44:H48)</f>
        <v>7361</v>
      </c>
      <c r="I49" s="46"/>
      <c r="J49" s="69"/>
    </row>
    <row r="50" spans="1:10" s="7" customFormat="1">
      <c r="A50" s="25"/>
      <c r="B50" s="26"/>
      <c r="C50" s="22"/>
      <c r="D50" s="22"/>
      <c r="E50" s="22"/>
      <c r="F50" s="23" t="s">
        <v>6</v>
      </c>
      <c r="G50" s="39">
        <f>G10+G20+G24+G43+G49</f>
        <v>136660</v>
      </c>
      <c r="H50" s="46">
        <f>H10+H20+H24+H43+H49</f>
        <v>143139.47</v>
      </c>
      <c r="I50" s="46"/>
      <c r="J50" s="24"/>
    </row>
    <row r="51" spans="1:10">
      <c r="A51" s="82" t="s">
        <v>19</v>
      </c>
      <c r="B51" s="82"/>
      <c r="C51" s="82"/>
      <c r="D51" s="82"/>
      <c r="E51" s="82"/>
      <c r="F51" s="82"/>
      <c r="G51" s="63">
        <f>G50*0.1</f>
        <v>13666</v>
      </c>
      <c r="H51" s="46">
        <f>H50*0.1</f>
        <v>14313.947</v>
      </c>
      <c r="I51" s="104"/>
    </row>
    <row r="52" spans="1:10">
      <c r="A52" s="82" t="s">
        <v>20</v>
      </c>
      <c r="B52" s="82"/>
      <c r="C52" s="82"/>
      <c r="D52" s="82"/>
      <c r="E52" s="82"/>
      <c r="F52" s="82"/>
      <c r="G52" s="64">
        <f>SUM(G50:G51)</f>
        <v>150326</v>
      </c>
      <c r="H52" s="46">
        <f>H50+H51</f>
        <v>157453.41700000002</v>
      </c>
      <c r="I52" s="104"/>
    </row>
    <row r="53" spans="1:10">
      <c r="A53" s="72" t="s">
        <v>21</v>
      </c>
      <c r="B53" s="73"/>
      <c r="C53" s="73"/>
      <c r="D53" s="73"/>
      <c r="E53" s="73"/>
      <c r="F53" s="74"/>
      <c r="G53" s="65">
        <f>G52*0.06</f>
        <v>9019.56</v>
      </c>
      <c r="H53" s="46">
        <f>H52*0.06</f>
        <v>9447.2050200000012</v>
      </c>
      <c r="I53" s="104"/>
    </row>
    <row r="54" spans="1:10">
      <c r="A54" s="72" t="s">
        <v>22</v>
      </c>
      <c r="B54" s="73"/>
      <c r="C54" s="73"/>
      <c r="D54" s="73"/>
      <c r="E54" s="73"/>
      <c r="F54" s="74"/>
      <c r="G54" s="65">
        <f>SUM(G52:G53)</f>
        <v>159345.56</v>
      </c>
      <c r="H54" s="46">
        <f>SUM(H52:H53)</f>
        <v>166900.62202000001</v>
      </c>
      <c r="I54" s="104"/>
      <c r="J54" s="71" t="s">
        <v>105</v>
      </c>
    </row>
  </sheetData>
  <mergeCells count="31">
    <mergeCell ref="I4:I9"/>
    <mergeCell ref="I11:I19"/>
    <mergeCell ref="I21:I23"/>
    <mergeCell ref="C1:D1"/>
    <mergeCell ref="B3:C3"/>
    <mergeCell ref="A4:A10"/>
    <mergeCell ref="B10:F10"/>
    <mergeCell ref="B4:B6"/>
    <mergeCell ref="B7:B8"/>
    <mergeCell ref="A29:A43"/>
    <mergeCell ref="B43:F43"/>
    <mergeCell ref="A14:A20"/>
    <mergeCell ref="B20:F20"/>
    <mergeCell ref="A22:A24"/>
    <mergeCell ref="B22:C22"/>
    <mergeCell ref="B23:C23"/>
    <mergeCell ref="B24:F24"/>
    <mergeCell ref="B21:C21"/>
    <mergeCell ref="B25:B28"/>
    <mergeCell ref="B11:B19"/>
    <mergeCell ref="A54:F54"/>
    <mergeCell ref="A44:A49"/>
    <mergeCell ref="B44:C44"/>
    <mergeCell ref="B46:C46"/>
    <mergeCell ref="B47:C47"/>
    <mergeCell ref="B48:C48"/>
    <mergeCell ref="B49:F49"/>
    <mergeCell ref="A51:F51"/>
    <mergeCell ref="A52:F52"/>
    <mergeCell ref="A53:F53"/>
    <mergeCell ref="B45:C45"/>
  </mergeCells>
  <phoneticPr fontId="3" type="noConversion"/>
  <pageMargins left="0.7" right="0.7" top="0.75" bottom="0.75" header="0.3" footer="0.3"/>
  <pageSetup paperSize="9" scale="4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宁波洲际酒店</vt:lpstr>
      <vt:lpstr>宁波洲际酒店!Print_Area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User</cp:lastModifiedBy>
  <cp:lastPrinted>2017-03-03T02:46:28Z</cp:lastPrinted>
  <dcterms:created xsi:type="dcterms:W3CDTF">2015-03-17T06:11:59Z</dcterms:created>
  <dcterms:modified xsi:type="dcterms:W3CDTF">2017-10-09T07:42:51Z</dcterms:modified>
</cp:coreProperties>
</file>