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</sheets>
  <calcPr calcId="144525" concurrentCalc="0"/>
</workbook>
</file>

<file path=xl/sharedStrings.xml><?xml version="1.0" encoding="utf-8"?>
<sst xmlns="http://schemas.openxmlformats.org/spreadsheetml/2006/main" count="53">
  <si>
    <t>【借款报销单】</t>
  </si>
  <si>
    <t>团号：HMZA-171252</t>
  </si>
  <si>
    <t>会议日期：12月6-9日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</si>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</sst>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6" borderId="14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21" borderId="11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21" fillId="24" borderId="12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9" workbookViewId="0">
      <selection activeCell="J28" sqref="J28:J32"/>
    </sheetView>
  </sheetViews>
  <sheetFormatPr defaultColWidth="9" defaultRowHeight="21" customHeight="1"/>
  <cols>
    <col min="1" max="1" width="9" style="2"/>
    <col min="2" max="2" width="16.75" customWidth="1"/>
    <col min="3" max="3" width="11.5" style="3"/>
    <col min="5" max="5" width="11.625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2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0</v>
      </c>
      <c r="G21" s="19">
        <f t="shared" ref="G21:H21" si="4">SUM(G17:G20)</f>
        <v>0</v>
      </c>
      <c r="H21" s="19">
        <f t="shared" si="4"/>
        <v>0</v>
      </c>
      <c r="I21" s="39"/>
      <c r="J21" s="43"/>
    </row>
    <row r="22" customHeight="1" spans="1:10">
      <c r="A22" s="13">
        <v>4</v>
      </c>
      <c r="B22" s="14" t="s">
        <v>24</v>
      </c>
      <c r="C22" s="15">
        <v>8000</v>
      </c>
      <c r="D22" s="16">
        <v>1</v>
      </c>
      <c r="E22" s="15">
        <f>C22*D22</f>
        <v>8000</v>
      </c>
      <c r="F22" s="15">
        <v>0</v>
      </c>
      <c r="G22" s="15">
        <v>0</v>
      </c>
      <c r="H22" s="15">
        <f t="shared" si="0"/>
        <v>0</v>
      </c>
      <c r="I22" s="36"/>
      <c r="J22" s="41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26</v>
      </c>
      <c r="C24" s="19">
        <f>SUM(C22)</f>
        <v>8000</v>
      </c>
      <c r="D24" s="19">
        <f t="shared" ref="D24:E24" si="5">SUM(D22)</f>
        <v>1</v>
      </c>
      <c r="E24" s="19">
        <f t="shared" si="5"/>
        <v>8000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39"/>
      <c r="J24" s="43"/>
    </row>
    <row r="25" customHeight="1" spans="1:10">
      <c r="A25" s="20">
        <v>5</v>
      </c>
      <c r="B25" s="21" t="s">
        <v>27</v>
      </c>
      <c r="C25" s="22">
        <v>10000</v>
      </c>
      <c r="D25" s="20">
        <v>1</v>
      </c>
      <c r="E25" s="22">
        <f>C25*D25</f>
        <v>10000</v>
      </c>
      <c r="F25" s="15">
        <v>0</v>
      </c>
      <c r="G25" s="15">
        <v>0</v>
      </c>
      <c r="H25" s="15">
        <f t="shared" si="0"/>
        <v>0</v>
      </c>
      <c r="I25" s="36"/>
      <c r="J25" s="37" t="s">
        <v>28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7">F26+G26</f>
        <v>0</v>
      </c>
      <c r="I26" s="36"/>
      <c r="J26" s="38"/>
    </row>
    <row r="27" s="1" customFormat="1" customHeight="1" spans="1:10">
      <c r="A27" s="17"/>
      <c r="B27" s="18" t="s">
        <v>29</v>
      </c>
      <c r="C27" s="19">
        <f>SUM(C25)</f>
        <v>10000</v>
      </c>
      <c r="D27" s="19">
        <f t="shared" ref="D27:E27" si="8">SUM(D25)</f>
        <v>1</v>
      </c>
      <c r="E27" s="19">
        <f t="shared" si="8"/>
        <v>10000</v>
      </c>
      <c r="F27" s="19">
        <f>SUM(F25:F26)</f>
        <v>0</v>
      </c>
      <c r="G27" s="19">
        <f>SUM(G25:G26)</f>
        <v>0</v>
      </c>
      <c r="H27" s="19">
        <f t="shared" ref="H27" si="9">SUM(H25:H26)</f>
        <v>0</v>
      </c>
      <c r="I27" s="39"/>
      <c r="J27" s="4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0">SUM(D28)</f>
        <v>0</v>
      </c>
      <c r="E32" s="19">
        <f t="shared" si="10"/>
        <v>0</v>
      </c>
      <c r="F32" s="19">
        <f>SUM(F28:F31)</f>
        <v>0</v>
      </c>
      <c r="G32" s="19">
        <f t="shared" ref="G32:H32" si="11">SUM(G28:G31)</f>
        <v>0</v>
      </c>
      <c r="H32" s="19">
        <f t="shared" si="11"/>
        <v>0</v>
      </c>
      <c r="I32" s="39"/>
      <c r="J32" s="43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2">SUM(D33)</f>
        <v>0</v>
      </c>
      <c r="E37" s="19">
        <f t="shared" si="12"/>
        <v>0</v>
      </c>
      <c r="F37" s="19">
        <f>SUM(F33:F36)</f>
        <v>0</v>
      </c>
      <c r="G37" s="19">
        <f t="shared" ref="G37:H37" si="13">SUM(G33:G36)</f>
        <v>0</v>
      </c>
      <c r="H37" s="19">
        <f t="shared" si="13"/>
        <v>0</v>
      </c>
      <c r="I37" s="39"/>
      <c r="J37" s="46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4">SUM(D38)</f>
        <v>0</v>
      </c>
      <c r="E40" s="19">
        <f t="shared" si="14"/>
        <v>0</v>
      </c>
      <c r="F40" s="19">
        <f>SUM(F38:F39)</f>
        <v>0</v>
      </c>
      <c r="G40" s="19">
        <f t="shared" ref="G40:H40" si="15">SUM(G38:G39)</f>
        <v>0</v>
      </c>
      <c r="H40" s="19">
        <f t="shared" si="15"/>
        <v>0</v>
      </c>
      <c r="I40" s="39"/>
      <c r="J40" s="43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6">SUM(D41)</f>
        <v>0</v>
      </c>
      <c r="E44" s="19">
        <f t="shared" si="16"/>
        <v>0</v>
      </c>
      <c r="F44" s="19">
        <f>SUM(F41:F43)</f>
        <v>0</v>
      </c>
      <c r="G44" s="19">
        <f t="shared" ref="G44:H44" si="17">SUM(G41:G43)</f>
        <v>0</v>
      </c>
      <c r="H44" s="19">
        <f t="shared" si="17"/>
        <v>0</v>
      </c>
      <c r="I44" s="39"/>
      <c r="J44" s="40"/>
    </row>
    <row r="45" customHeight="1" spans="1:10">
      <c r="A45" s="20">
        <v>10</v>
      </c>
      <c r="B45" s="14" t="s">
        <v>41</v>
      </c>
      <c r="C45" s="15">
        <v>12000</v>
      </c>
      <c r="D45" s="16">
        <v>1</v>
      </c>
      <c r="E45" s="15">
        <f>C45*D45</f>
        <v>12000</v>
      </c>
      <c r="F45" s="15">
        <v>0</v>
      </c>
      <c r="G45" s="15">
        <v>0</v>
      </c>
      <c r="H45" s="15">
        <f t="shared" si="0"/>
        <v>0</v>
      </c>
      <c r="I45" s="36"/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8">F46+G46</f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8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8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8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8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8"/>
        <v>0</v>
      </c>
      <c r="I51" s="36"/>
      <c r="J51" s="45"/>
    </row>
    <row r="52" s="1" customFormat="1" customHeight="1" spans="1:10">
      <c r="A52" s="17"/>
      <c r="B52" s="18" t="s">
        <v>42</v>
      </c>
      <c r="C52" s="19">
        <f>SUM(C45)</f>
        <v>12000</v>
      </c>
      <c r="D52" s="19">
        <f t="shared" ref="D52:E52" si="19">SUM(D45)</f>
        <v>1</v>
      </c>
      <c r="E52" s="19">
        <f t="shared" si="19"/>
        <v>12000</v>
      </c>
      <c r="F52" s="19">
        <f>SUM(F45:F51)</f>
        <v>0</v>
      </c>
      <c r="G52" s="19">
        <f t="shared" ref="G52:H52" si="20">SUM(G45:G51)</f>
        <v>0</v>
      </c>
      <c r="H52" s="19">
        <f t="shared" si="20"/>
        <v>0</v>
      </c>
      <c r="I52" s="39"/>
      <c r="J52" s="46"/>
    </row>
    <row r="53" customHeight="1" spans="1:10">
      <c r="A53" s="17"/>
      <c r="B53" s="18" t="s">
        <v>43</v>
      </c>
      <c r="C53" s="19">
        <f>SUM(C52,C44,C40,C37,C32,C27,C24,C21,C16,C13)</f>
        <v>30000</v>
      </c>
      <c r="D53" s="19">
        <f t="shared" ref="D53:H53" si="21">SUM(D52,D44,D40,D37,D32,D27,D24,D21,D16,D13)</f>
        <v>3</v>
      </c>
      <c r="E53" s="19">
        <f t="shared" si="21"/>
        <v>30000</v>
      </c>
      <c r="F53" s="19">
        <f t="shared" si="21"/>
        <v>0</v>
      </c>
      <c r="G53" s="19">
        <f t="shared" si="21"/>
        <v>0</v>
      </c>
      <c r="H53" s="19">
        <f t="shared" si="21"/>
        <v>0</v>
      </c>
      <c r="I53" s="39"/>
      <c r="J53" s="47"/>
    </row>
    <row r="57" customHeight="1" spans="1:9">
      <c r="A57" s="27" t="s">
        <v>44</v>
      </c>
      <c r="B57" s="28"/>
      <c r="C57" s="29" t="s">
        <v>45</v>
      </c>
      <c r="D57" s="29"/>
      <c r="E57" s="29" t="s">
        <v>46</v>
      </c>
      <c r="F57" s="29"/>
      <c r="G57" s="29" t="s">
        <v>47</v>
      </c>
      <c r="H57" s="29"/>
      <c r="I57" s="48" t="s">
        <v>48</v>
      </c>
    </row>
    <row r="58" customHeight="1" spans="1:9">
      <c r="A58" s="30">
        <f>E53</f>
        <v>30000</v>
      </c>
      <c r="B58" s="31"/>
      <c r="C58" s="31">
        <f>H53</f>
        <v>0</v>
      </c>
      <c r="D58" s="31"/>
      <c r="E58" s="31">
        <f>F53</f>
        <v>0</v>
      </c>
      <c r="F58" s="31"/>
      <c r="G58" s="31">
        <f>G53</f>
        <v>0</v>
      </c>
      <c r="H58" s="31"/>
      <c r="I58" s="49">
        <f>A58-C58</f>
        <v>30000</v>
      </c>
    </row>
    <row r="60" customHeight="1" spans="1:9">
      <c r="A60" s="32" t="s">
        <v>49</v>
      </c>
      <c r="B60" s="33"/>
      <c r="C60" s="34" t="s">
        <v>50</v>
      </c>
      <c r="D60" s="32"/>
      <c r="E60" s="32" t="s">
        <v>51</v>
      </c>
      <c r="F60" s="32"/>
      <c r="G60" s="32" t="s">
        <v>52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胡雨涵</cp:lastModifiedBy>
  <dcterms:created xsi:type="dcterms:W3CDTF">2014-04-15T08:52:00Z</dcterms:created>
  <cp:lastPrinted>2017-09-06T05:53:00Z</cp:lastPrinted>
  <dcterms:modified xsi:type="dcterms:W3CDTF">2017-11-29T07:33:28Z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