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8_{C5BD7360-FD3A-4D97-B71C-EE757AB3E5DE}" xr6:coauthVersionLast="41" xr6:coauthVersionMax="41" xr10:uidLastSave="{00000000-0000-0000-0000-000000000000}"/>
  <bookViews>
    <workbookView xWindow="-110" yWindow="-110" windowWidth="19420" windowHeight="1042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" i="3" l="1"/>
  <c r="H19" i="3" s="1"/>
  <c r="I18" i="2"/>
  <c r="G21" i="2" s="1"/>
  <c r="H18" i="2"/>
  <c r="B21" i="2" s="1"/>
  <c r="G18" i="2"/>
  <c r="G38" i="3"/>
  <c r="F38" i="3"/>
  <c r="D38" i="3"/>
  <c r="C38" i="3"/>
  <c r="H37" i="3"/>
  <c r="H36" i="3"/>
  <c r="E36" i="3"/>
  <c r="E38" i="3" s="1"/>
  <c r="G35" i="3"/>
  <c r="F35" i="3"/>
  <c r="D35" i="3"/>
  <c r="C35" i="3"/>
  <c r="H34" i="3"/>
  <c r="H33" i="3"/>
  <c r="H32" i="3"/>
  <c r="E32" i="3"/>
  <c r="E35" i="3" s="1"/>
  <c r="G31" i="3"/>
  <c r="F31" i="3"/>
  <c r="D31" i="3"/>
  <c r="C31" i="3"/>
  <c r="H30" i="3"/>
  <c r="H29" i="3"/>
  <c r="H31" i="3" s="1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0" i="3"/>
  <c r="E20" i="3"/>
  <c r="E22" i="3" s="1"/>
  <c r="G19" i="3"/>
  <c r="F19" i="3"/>
  <c r="D19" i="3"/>
  <c r="C19" i="3"/>
  <c r="H18" i="3"/>
  <c r="E17" i="3"/>
  <c r="E19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22" i="3" l="1"/>
  <c r="H13" i="3"/>
  <c r="C39" i="3"/>
  <c r="H35" i="3"/>
  <c r="E39" i="3"/>
  <c r="A44" i="3" s="1"/>
  <c r="H28" i="3"/>
  <c r="D39" i="3"/>
  <c r="H10" i="3"/>
  <c r="F39" i="3"/>
  <c r="E44" i="3" s="1"/>
  <c r="G39" i="3"/>
  <c r="G44" i="3" s="1"/>
  <c r="H16" i="3"/>
  <c r="H25" i="3"/>
  <c r="H38" i="3"/>
  <c r="K21" i="2"/>
  <c r="H39" i="3" l="1"/>
  <c r="C44" i="3" s="1"/>
  <c r="I44" i="3" s="1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<sst xmlns="http://schemas.openxmlformats.org/spreadsheetml/2006/main" count="89" uniqueCount="82">
  <si>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</si>
  <si>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</si>
  <si>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</si>
  <si>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</si>
  <si>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</si>
  <si>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</si>
  <si>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</si>
  <si>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</si>
  <si>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</si>
  <si>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</si>
  <si>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</si>
  <si>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</si>
  <si>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</si>
  <si>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</si>
  <si>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</si>
  <si>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</si>
  <si>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</si>
  <si>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</si>
  <si>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</si>
  <si>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</si>
  <si>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</si>
  <si>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</si>
  <si>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</si>
  <si>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</si>
  <si>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</si>
  <si>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</si>
  <si>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</si>
  <si>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</si>
  <si>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</si>
  <si>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</si>
  <si>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</si>
  <si>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</si>
  <si>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</si>
  <si>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</si>
  <si>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</si>
  <si>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</si>
  <si>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</si>
  <si>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</si>
  <si>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</si>
  <si>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</si>
  <si>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</si>
  <si>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</si>
  <si>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</si>
  <si>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</si>
  <si>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</si>
  <si>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</si>
  <si>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</si>
  <si>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</si>
  <si>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</si>
  <si>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</si>
  <si>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</si>
  <si>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</si>
  <si>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</si>
  <si>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</si>
  <si>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</si>
  <si>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</si>
  <si>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</si>
  <si>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</si>
  <si>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</si>
  <si>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</si>
  <si>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</si>
  <si>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</si>
  <si>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</si>
  <si>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</si>
  <si>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</si>
  <si>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</si>
  <si>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</si>
  <si>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</si>
  <si>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</si>
  <si>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</si>
  <si>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</si>
  <si>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</si>
  <si>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补票金额</t>
  </si>
  <si>
    <t>报销总金额</t>
  </si>
  <si>
    <t>报销人:</t>
  </si>
  <si>
    <t>合规:</t>
  </si>
  <si>
    <t>岑余</t>
    <phoneticPr fontId="15" type="noConversion"/>
  </si>
  <si>
    <t>HMZA-190719-CZH685</t>
    <phoneticPr fontId="15" type="noConversion"/>
  </si>
  <si>
    <t>团号：HMZA-190719-CZH685</t>
    <phoneticPr fontId="15" type="noConversion"/>
  </si>
  <si>
    <t>会议日期：7月19-20日</t>
    <phoneticPr fontId="15" type="noConversion"/>
  </si>
  <si>
    <t>7月19、20日</t>
    <phoneticPr fontId="15" type="noConversion"/>
  </si>
  <si>
    <t>7月19日客户餐费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</si>
</sst>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#,##0.00_ "/>
    <numFmt numFmtId="179" formatCode="#,##0.00;[Red]#,##0.00"/>
    <numFmt numFmtId="180" formatCode="0.00_);[Red]\(0.00\)"/>
    <numFmt numFmtId="181" formatCode="#,##0.00_);[Red]\(#,##0.00\)"/>
    <numFmt numFmtId="182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80" fontId="4" fillId="3" borderId="8" xfId="2" applyNumberFormat="1" applyFont="1" applyFill="1" applyBorder="1" applyAlignment="1">
      <alignment horizontal="center" vertical="center"/>
    </xf>
    <xf numFmtId="179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8" fontId="4" fillId="0" borderId="0" xfId="2" applyNumberFormat="1" applyFont="1" applyBorder="1" applyAlignment="1">
      <alignment horizontal="left" vertical="center"/>
    </xf>
    <xf numFmtId="182" fontId="5" fillId="0" borderId="8" xfId="2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182" fontId="9" fillId="6" borderId="8" xfId="0" applyNumberFormat="1" applyFont="1" applyFill="1" applyBorder="1" applyAlignment="1">
      <alignment horizontal="center" vertical="center"/>
    </xf>
    <xf numFmtId="182" fontId="9" fillId="7" borderId="8" xfId="0" applyNumberFormat="1" applyFont="1" applyFill="1" applyBorder="1" applyAlignment="1">
      <alignment horizontal="center" vertical="center"/>
    </xf>
    <xf numFmtId="181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1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1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2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2" fontId="9" fillId="6" borderId="8" xfId="0" applyNumberFormat="1" applyFont="1" applyFill="1" applyBorder="1" applyAlignment="1">
      <alignment horizontal="center" vertical="center"/>
    </xf>
    <xf numFmtId="182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181" fontId="0" fillId="0" borderId="9" xfId="0" applyNumberFormat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80" fontId="4" fillId="3" borderId="6" xfId="2" applyNumberFormat="1" applyFont="1" applyFill="1" applyBorder="1" applyAlignment="1">
      <alignment horizontal="center" vertical="center"/>
    </xf>
    <xf numFmtId="180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9" fontId="5" fillId="0" borderId="6" xfId="2" applyNumberFormat="1" applyFont="1" applyBorder="1" applyAlignment="1">
      <alignment horizontal="center" vertical="center"/>
    </xf>
    <xf numFmtId="179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8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6"/>
  <sheetViews>
    <sheetView topLeftCell="A8" workbookViewId="0">
      <selection activeCell="I18" sqref="I18"/>
    </sheetView>
  </sheetViews>
  <sheetFormatPr defaultColWidth="9" defaultRowHeight="21" customHeight="1" x14ac:dyDescent="0.25"/>
  <cols>
    <col min="1" max="1" width="9" style="27"/>
    <col min="2" max="2" width="16.7265625" customWidth="1"/>
    <col min="3" max="3" width="9" style="28"/>
    <col min="6" max="6" width="12.36328125" bestFit="1" customWidth="1"/>
    <col min="8" max="8" width="12.36328125" bestFit="1" customWidth="1"/>
    <col min="9" max="9" width="24.90625" customWidth="1"/>
    <col min="10" max="10" width="39.453125" customWidth="1"/>
  </cols>
  <sheetData>
    <row r="2" spans="1:12" ht="21" customHeight="1" x14ac:dyDescent="0.25">
      <c r="C2" s="46" t="s">
        <v>0</v>
      </c>
      <c r="D2" s="46"/>
      <c r="E2" s="46"/>
      <c r="F2" s="46"/>
      <c r="G2" s="46"/>
      <c r="H2" s="46"/>
      <c r="I2" s="40"/>
      <c r="J2" s="40"/>
      <c r="K2" s="40"/>
      <c r="L2" s="40"/>
    </row>
    <row r="4" spans="1:12" ht="21" customHeight="1" x14ac:dyDescent="0.25">
      <c r="H4" s="102" t="s">
        <v>78</v>
      </c>
      <c r="I4" s="67"/>
      <c r="J4" s="102" t="s">
        <v>79</v>
      </c>
    </row>
    <row r="5" spans="1:12" ht="21" customHeight="1" x14ac:dyDescent="0.25">
      <c r="H5" s="68"/>
      <c r="I5" s="68"/>
      <c r="J5" s="68"/>
    </row>
    <row r="6" spans="1:12" ht="21" customHeight="1" x14ac:dyDescent="0.25">
      <c r="A6" s="54" t="s">
        <v>1</v>
      </c>
      <c r="B6" s="59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59" t="s">
        <v>5</v>
      </c>
    </row>
    <row r="7" spans="1:12" ht="21" customHeight="1" x14ac:dyDescent="0.25">
      <c r="A7" s="54"/>
      <c r="B7" s="59"/>
      <c r="C7" s="31" t="s">
        <v>6</v>
      </c>
      <c r="D7" s="32" t="s">
        <v>7</v>
      </c>
      <c r="E7" s="29" t="s">
        <v>8</v>
      </c>
      <c r="F7" s="30" t="s">
        <v>9</v>
      </c>
      <c r="G7" s="30" t="s">
        <v>10</v>
      </c>
      <c r="H7" s="30" t="s">
        <v>11</v>
      </c>
      <c r="I7" s="30" t="s">
        <v>12</v>
      </c>
      <c r="J7" s="59"/>
    </row>
    <row r="8" spans="1:12" ht="21" customHeight="1" x14ac:dyDescent="0.25">
      <c r="A8" s="55">
        <v>1</v>
      </c>
      <c r="B8" s="60" t="s">
        <v>13</v>
      </c>
      <c r="C8" s="63">
        <v>0</v>
      </c>
      <c r="D8" s="66"/>
      <c r="E8" s="63">
        <f>C8*D8</f>
        <v>0</v>
      </c>
      <c r="F8" s="33">
        <v>0</v>
      </c>
      <c r="G8" s="33">
        <v>0</v>
      </c>
      <c r="H8" s="33">
        <f t="shared" ref="H8:H36" si="0">F8+G8</f>
        <v>0</v>
      </c>
      <c r="I8" s="41"/>
      <c r="J8" s="69" t="s">
        <v>14</v>
      </c>
    </row>
    <row r="9" spans="1:12" ht="21" customHeight="1" x14ac:dyDescent="0.25">
      <c r="A9" s="55"/>
      <c r="B9" s="60"/>
      <c r="C9" s="63"/>
      <c r="D9" s="66"/>
      <c r="E9" s="63"/>
      <c r="F9" s="33">
        <v>0</v>
      </c>
      <c r="G9" s="33">
        <v>0</v>
      </c>
      <c r="H9" s="33">
        <f t="shared" si="0"/>
        <v>0</v>
      </c>
      <c r="I9" s="41"/>
      <c r="J9" s="70"/>
    </row>
    <row r="10" spans="1:12" s="26" customFormat="1" ht="21" customHeight="1" x14ac:dyDescent="0.25">
      <c r="A10" s="34"/>
      <c r="B10" s="35" t="s">
        <v>15</v>
      </c>
      <c r="C10" s="36">
        <f>SUM(C8)</f>
        <v>0</v>
      </c>
      <c r="D10" s="36">
        <f>SUM(D8)</f>
        <v>0</v>
      </c>
      <c r="E10" s="36">
        <f>SUM(E8)</f>
        <v>0</v>
      </c>
      <c r="F10" s="36">
        <f>SUM(F8:F9)</f>
        <v>0</v>
      </c>
      <c r="G10" s="36">
        <f>SUM(G8:G9)</f>
        <v>0</v>
      </c>
      <c r="H10" s="36">
        <f>SUM(H8:H9)</f>
        <v>0</v>
      </c>
      <c r="I10" s="42"/>
      <c r="J10" s="71"/>
    </row>
    <row r="11" spans="1:12" ht="21" customHeight="1" x14ac:dyDescent="0.25">
      <c r="A11" s="56">
        <v>2</v>
      </c>
      <c r="B11" s="61" t="s">
        <v>16</v>
      </c>
      <c r="C11" s="64">
        <v>0</v>
      </c>
      <c r="D11" s="56"/>
      <c r="E11" s="64">
        <f t="shared" ref="E11:E36" si="1">C11*D11</f>
        <v>0</v>
      </c>
      <c r="F11" s="33">
        <v>0</v>
      </c>
      <c r="G11" s="33">
        <v>0</v>
      </c>
      <c r="H11" s="33">
        <f t="shared" si="0"/>
        <v>0</v>
      </c>
      <c r="I11" s="41"/>
      <c r="J11" s="72" t="s">
        <v>17</v>
      </c>
    </row>
    <row r="12" spans="1:12" ht="21" customHeight="1" x14ac:dyDescent="0.25">
      <c r="A12" s="57"/>
      <c r="B12" s="62"/>
      <c r="C12" s="65"/>
      <c r="D12" s="57"/>
      <c r="E12" s="65"/>
      <c r="F12" s="33">
        <v>0</v>
      </c>
      <c r="G12" s="33">
        <v>0</v>
      </c>
      <c r="H12" s="33">
        <f t="shared" ref="H12" si="2">F12+G12</f>
        <v>0</v>
      </c>
      <c r="I12" s="41"/>
      <c r="J12" s="70"/>
    </row>
    <row r="13" spans="1:12" s="26" customFormat="1" ht="21" customHeight="1" x14ac:dyDescent="0.25">
      <c r="A13" s="34"/>
      <c r="B13" s="35" t="s">
        <v>18</v>
      </c>
      <c r="C13" s="36">
        <f>SUM(C11)</f>
        <v>0</v>
      </c>
      <c r="D13" s="36">
        <f>SUM(D11)</f>
        <v>0</v>
      </c>
      <c r="E13" s="36">
        <f>SUM(E11)</f>
        <v>0</v>
      </c>
      <c r="F13" s="36">
        <f>SUM(F11:F12)</f>
        <v>0</v>
      </c>
      <c r="G13" s="36">
        <f>SUM(G11:G12)</f>
        <v>0</v>
      </c>
      <c r="H13" s="36">
        <f>SUM(H11:H12)</f>
        <v>0</v>
      </c>
      <c r="I13" s="42"/>
      <c r="J13" s="71"/>
    </row>
    <row r="14" spans="1:12" ht="21" customHeight="1" x14ac:dyDescent="0.25">
      <c r="A14" s="55">
        <v>3</v>
      </c>
      <c r="B14" s="60" t="s">
        <v>19</v>
      </c>
      <c r="C14" s="63">
        <v>0</v>
      </c>
      <c r="D14" s="66"/>
      <c r="E14" s="63">
        <f t="shared" si="1"/>
        <v>0</v>
      </c>
      <c r="F14" s="33">
        <v>0</v>
      </c>
      <c r="G14" s="33">
        <v>0</v>
      </c>
      <c r="H14" s="33">
        <f t="shared" si="0"/>
        <v>0</v>
      </c>
      <c r="I14" s="41"/>
      <c r="J14" s="73" t="s">
        <v>20</v>
      </c>
    </row>
    <row r="15" spans="1:12" ht="21" customHeight="1" x14ac:dyDescent="0.25">
      <c r="A15" s="55"/>
      <c r="B15" s="60"/>
      <c r="C15" s="63"/>
      <c r="D15" s="66"/>
      <c r="E15" s="63"/>
      <c r="F15" s="33">
        <v>0</v>
      </c>
      <c r="G15" s="33">
        <v>0</v>
      </c>
      <c r="H15" s="33">
        <f t="shared" si="0"/>
        <v>0</v>
      </c>
      <c r="I15" s="41"/>
      <c r="J15" s="74"/>
    </row>
    <row r="16" spans="1:12" s="26" customFormat="1" ht="21" customHeight="1" x14ac:dyDescent="0.25">
      <c r="A16" s="34"/>
      <c r="B16" s="35" t="s">
        <v>21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42"/>
      <c r="J16" s="75"/>
    </row>
    <row r="17" spans="1:10" ht="21" customHeight="1" x14ac:dyDescent="0.25">
      <c r="A17" s="55">
        <v>4</v>
      </c>
      <c r="B17" s="60" t="s">
        <v>22</v>
      </c>
      <c r="C17" s="63">
        <v>0</v>
      </c>
      <c r="D17" s="66"/>
      <c r="E17" s="63">
        <f t="shared" si="1"/>
        <v>0</v>
      </c>
      <c r="F17" s="33">
        <v>13351</v>
      </c>
      <c r="G17" s="33">
        <v>0</v>
      </c>
      <c r="H17" s="33">
        <f t="shared" ref="H17" si="3">F17+G17</f>
        <v>13351</v>
      </c>
      <c r="I17" s="103" t="s">
        <v>81</v>
      </c>
      <c r="J17" s="73" t="s">
        <v>23</v>
      </c>
    </row>
    <row r="18" spans="1:10" ht="21" customHeight="1" x14ac:dyDescent="0.25">
      <c r="A18" s="55"/>
      <c r="B18" s="60"/>
      <c r="C18" s="63"/>
      <c r="D18" s="66"/>
      <c r="E18" s="63"/>
      <c r="F18" s="33">
        <v>0</v>
      </c>
      <c r="G18" s="33">
        <v>0</v>
      </c>
      <c r="H18" s="33">
        <f t="shared" si="0"/>
        <v>0</v>
      </c>
      <c r="I18" s="41"/>
      <c r="J18" s="74"/>
    </row>
    <row r="19" spans="1:10" s="26" customFormat="1" ht="21" customHeight="1" x14ac:dyDescent="0.25">
      <c r="A19" s="34"/>
      <c r="B19" s="35" t="s">
        <v>24</v>
      </c>
      <c r="C19" s="36">
        <f>SUM(C17)</f>
        <v>0</v>
      </c>
      <c r="D19" s="36">
        <f t="shared" ref="D19:E19" si="4">SUM(D17)</f>
        <v>0</v>
      </c>
      <c r="E19" s="36">
        <f t="shared" si="4"/>
        <v>0</v>
      </c>
      <c r="F19" s="36">
        <f>SUM(F17:F18)</f>
        <v>13351</v>
      </c>
      <c r="G19" s="36">
        <f>SUM(G17:G18)</f>
        <v>0</v>
      </c>
      <c r="H19" s="36">
        <f t="shared" ref="G19:H19" si="5">SUM(H17:H18)</f>
        <v>13351</v>
      </c>
      <c r="I19" s="42"/>
      <c r="J19" s="75"/>
    </row>
    <row r="20" spans="1:10" ht="21" customHeight="1" x14ac:dyDescent="0.25">
      <c r="A20" s="56">
        <v>5</v>
      </c>
      <c r="B20" s="61" t="s">
        <v>25</v>
      </c>
      <c r="C20" s="64">
        <v>0</v>
      </c>
      <c r="D20" s="56"/>
      <c r="E20" s="64">
        <f t="shared" si="1"/>
        <v>0</v>
      </c>
      <c r="F20" s="33">
        <v>0</v>
      </c>
      <c r="G20" s="33">
        <v>0</v>
      </c>
      <c r="H20" s="33">
        <f t="shared" si="0"/>
        <v>0</v>
      </c>
      <c r="I20" s="41"/>
      <c r="J20" s="72" t="s">
        <v>26</v>
      </c>
    </row>
    <row r="21" spans="1:10" ht="21" customHeight="1" x14ac:dyDescent="0.25">
      <c r="A21" s="57"/>
      <c r="B21" s="62"/>
      <c r="C21" s="65"/>
      <c r="D21" s="57"/>
      <c r="E21" s="65"/>
      <c r="F21" s="33">
        <v>0</v>
      </c>
      <c r="G21" s="33">
        <v>0</v>
      </c>
      <c r="H21" s="33">
        <f t="shared" ref="H21" si="6">F21+G21</f>
        <v>0</v>
      </c>
      <c r="I21" s="41"/>
      <c r="J21" s="70"/>
    </row>
    <row r="22" spans="1:10" s="26" customFormat="1" ht="21" customHeight="1" x14ac:dyDescent="0.25">
      <c r="A22" s="34"/>
      <c r="B22" s="35" t="s">
        <v>27</v>
      </c>
      <c r="C22" s="36">
        <f>SUM(C20)</f>
        <v>0</v>
      </c>
      <c r="D22" s="36">
        <f t="shared" ref="D22:E22" si="7">SUM(D20)</f>
        <v>0</v>
      </c>
      <c r="E22" s="36">
        <f t="shared" si="7"/>
        <v>0</v>
      </c>
      <c r="F22" s="36">
        <f>SUM(F20:F21)</f>
        <v>0</v>
      </c>
      <c r="G22" s="36">
        <f>SUM(G20:G21)</f>
        <v>0</v>
      </c>
      <c r="H22" s="36">
        <f t="shared" ref="H22" si="8">SUM(H20:H21)</f>
        <v>0</v>
      </c>
      <c r="I22" s="42"/>
      <c r="J22" s="71"/>
    </row>
    <row r="23" spans="1:10" ht="21" customHeight="1" x14ac:dyDescent="0.25">
      <c r="A23" s="55">
        <v>6</v>
      </c>
      <c r="B23" s="60" t="s">
        <v>28</v>
      </c>
      <c r="C23" s="63">
        <v>0</v>
      </c>
      <c r="D23" s="66"/>
      <c r="E23" s="63">
        <f t="shared" si="1"/>
        <v>0</v>
      </c>
      <c r="F23" s="33">
        <v>1600</v>
      </c>
      <c r="G23" s="33">
        <v>0</v>
      </c>
      <c r="H23" s="33">
        <f t="shared" si="0"/>
        <v>1600</v>
      </c>
      <c r="I23" s="103" t="s">
        <v>80</v>
      </c>
      <c r="J23" s="72" t="s">
        <v>29</v>
      </c>
    </row>
    <row r="24" spans="1:10" ht="21" customHeight="1" x14ac:dyDescent="0.25">
      <c r="A24" s="55"/>
      <c r="B24" s="60"/>
      <c r="C24" s="63"/>
      <c r="D24" s="66"/>
      <c r="E24" s="63"/>
      <c r="F24" s="33">
        <v>0</v>
      </c>
      <c r="G24" s="33">
        <v>0</v>
      </c>
      <c r="H24" s="33">
        <f t="shared" si="0"/>
        <v>0</v>
      </c>
      <c r="I24" s="41"/>
      <c r="J24" s="74"/>
    </row>
    <row r="25" spans="1:10" s="26" customFormat="1" ht="21" customHeight="1" x14ac:dyDescent="0.25">
      <c r="A25" s="34"/>
      <c r="B25" s="35" t="s">
        <v>30</v>
      </c>
      <c r="C25" s="36">
        <f>SUM(C23)</f>
        <v>0</v>
      </c>
      <c r="D25" s="36">
        <f>SUM(D23)</f>
        <v>0</v>
      </c>
      <c r="E25" s="36">
        <f>SUM(E23)</f>
        <v>0</v>
      </c>
      <c r="F25" s="36">
        <f>SUM(F23:F24)</f>
        <v>1600</v>
      </c>
      <c r="G25" s="36">
        <f>SUM(G23:G24)</f>
        <v>0</v>
      </c>
      <c r="H25" s="36">
        <f>SUM(H23:H24)</f>
        <v>1600</v>
      </c>
      <c r="I25" s="42"/>
      <c r="J25" s="75"/>
    </row>
    <row r="26" spans="1:10" ht="21" customHeight="1" x14ac:dyDescent="0.25">
      <c r="A26" s="55">
        <v>7</v>
      </c>
      <c r="B26" s="60" t="s">
        <v>31</v>
      </c>
      <c r="C26" s="63">
        <v>0</v>
      </c>
      <c r="D26" s="66"/>
      <c r="E26" s="63">
        <f t="shared" si="1"/>
        <v>0</v>
      </c>
      <c r="F26" s="33">
        <v>0</v>
      </c>
      <c r="G26" s="33">
        <v>0</v>
      </c>
      <c r="H26" s="33">
        <f t="shared" si="0"/>
        <v>0</v>
      </c>
      <c r="I26" s="41"/>
      <c r="J26" s="76"/>
    </row>
    <row r="27" spans="1:10" ht="21" customHeight="1" x14ac:dyDescent="0.25">
      <c r="A27" s="55"/>
      <c r="B27" s="60"/>
      <c r="C27" s="63"/>
      <c r="D27" s="66"/>
      <c r="E27" s="63"/>
      <c r="F27" s="33">
        <v>0</v>
      </c>
      <c r="G27" s="33">
        <v>0</v>
      </c>
      <c r="H27" s="33">
        <f t="shared" si="0"/>
        <v>0</v>
      </c>
      <c r="I27" s="41"/>
      <c r="J27" s="77"/>
    </row>
    <row r="28" spans="1:10" s="26" customFormat="1" ht="21" customHeight="1" x14ac:dyDescent="0.25">
      <c r="A28" s="34"/>
      <c r="B28" s="35" t="s">
        <v>32</v>
      </c>
      <c r="C28" s="36">
        <f>SUM(C26)</f>
        <v>0</v>
      </c>
      <c r="D28" s="36">
        <f>SUM(D26)</f>
        <v>0</v>
      </c>
      <c r="E28" s="36">
        <f>SUM(E26)</f>
        <v>0</v>
      </c>
      <c r="F28" s="36">
        <f>SUM(F26:F27)</f>
        <v>0</v>
      </c>
      <c r="G28" s="36">
        <f>SUM(G26:G27)</f>
        <v>0</v>
      </c>
      <c r="H28" s="36">
        <f>SUM(H26:H27)</f>
        <v>0</v>
      </c>
      <c r="I28" s="42"/>
      <c r="J28" s="78"/>
    </row>
    <row r="29" spans="1:10" ht="21" customHeight="1" x14ac:dyDescent="0.25">
      <c r="A29" s="55">
        <v>8</v>
      </c>
      <c r="B29" s="60" t="s">
        <v>33</v>
      </c>
      <c r="C29" s="63">
        <v>0</v>
      </c>
      <c r="D29" s="66"/>
      <c r="E29" s="63">
        <f t="shared" si="1"/>
        <v>0</v>
      </c>
      <c r="F29" s="33">
        <v>0</v>
      </c>
      <c r="G29" s="33">
        <v>0</v>
      </c>
      <c r="H29" s="33">
        <f t="shared" si="0"/>
        <v>0</v>
      </c>
      <c r="I29" s="41"/>
      <c r="J29" s="73" t="s">
        <v>34</v>
      </c>
    </row>
    <row r="30" spans="1:10" ht="21" customHeight="1" x14ac:dyDescent="0.25">
      <c r="A30" s="55"/>
      <c r="B30" s="60"/>
      <c r="C30" s="63"/>
      <c r="D30" s="66"/>
      <c r="E30" s="63"/>
      <c r="F30" s="33">
        <v>0</v>
      </c>
      <c r="G30" s="33">
        <v>0</v>
      </c>
      <c r="H30" s="33">
        <f t="shared" si="0"/>
        <v>0</v>
      </c>
      <c r="I30" s="41"/>
      <c r="J30" s="74"/>
    </row>
    <row r="31" spans="1:10" s="26" customFormat="1" ht="21" customHeight="1" x14ac:dyDescent="0.25">
      <c r="A31" s="34"/>
      <c r="B31" s="35" t="s">
        <v>35</v>
      </c>
      <c r="C31" s="36">
        <f>SUM(C29)</f>
        <v>0</v>
      </c>
      <c r="D31" s="36">
        <f t="shared" ref="D31:E31" si="9">SUM(D29)</f>
        <v>0</v>
      </c>
      <c r="E31" s="36">
        <f t="shared" si="9"/>
        <v>0</v>
      </c>
      <c r="F31" s="36">
        <f>SUM(F29:F30)</f>
        <v>0</v>
      </c>
      <c r="G31" s="36">
        <f t="shared" ref="G31:H31" si="10">SUM(G29:G30)</f>
        <v>0</v>
      </c>
      <c r="H31" s="36">
        <f t="shared" si="10"/>
        <v>0</v>
      </c>
      <c r="I31" s="42"/>
      <c r="J31" s="75"/>
    </row>
    <row r="32" spans="1:10" ht="21" customHeight="1" x14ac:dyDescent="0.25">
      <c r="A32" s="55">
        <v>9</v>
      </c>
      <c r="B32" s="60" t="s">
        <v>36</v>
      </c>
      <c r="C32" s="63">
        <v>0</v>
      </c>
      <c r="D32" s="66"/>
      <c r="E32" s="63">
        <f t="shared" si="1"/>
        <v>0</v>
      </c>
      <c r="F32" s="33">
        <v>0</v>
      </c>
      <c r="G32" s="33">
        <v>0</v>
      </c>
      <c r="H32" s="33">
        <f t="shared" si="0"/>
        <v>0</v>
      </c>
      <c r="I32" s="41"/>
      <c r="J32" s="72" t="s">
        <v>37</v>
      </c>
    </row>
    <row r="33" spans="1:10" ht="21" customHeight="1" x14ac:dyDescent="0.25">
      <c r="A33" s="55"/>
      <c r="B33" s="60"/>
      <c r="C33" s="63"/>
      <c r="D33" s="66"/>
      <c r="E33" s="63"/>
      <c r="F33" s="33">
        <v>0</v>
      </c>
      <c r="G33" s="33">
        <v>0</v>
      </c>
      <c r="H33" s="33">
        <f t="shared" si="0"/>
        <v>0</v>
      </c>
      <c r="I33" s="41"/>
      <c r="J33" s="70"/>
    </row>
    <row r="34" spans="1:10" ht="21" customHeight="1" x14ac:dyDescent="0.25">
      <c r="A34" s="55"/>
      <c r="B34" s="60"/>
      <c r="C34" s="63"/>
      <c r="D34" s="66"/>
      <c r="E34" s="63"/>
      <c r="F34" s="33">
        <v>0</v>
      </c>
      <c r="G34" s="33">
        <v>0</v>
      </c>
      <c r="H34" s="33">
        <f t="shared" si="0"/>
        <v>0</v>
      </c>
      <c r="I34" s="41"/>
      <c r="J34" s="70"/>
    </row>
    <row r="35" spans="1:10" s="26" customFormat="1" ht="21" customHeight="1" x14ac:dyDescent="0.25">
      <c r="A35" s="34"/>
      <c r="B35" s="35" t="s">
        <v>38</v>
      </c>
      <c r="C35" s="36">
        <f>SUM(C32)</f>
        <v>0</v>
      </c>
      <c r="D35" s="36">
        <f t="shared" ref="D35:E35" si="11">SUM(D32)</f>
        <v>0</v>
      </c>
      <c r="E35" s="36">
        <f t="shared" si="11"/>
        <v>0</v>
      </c>
      <c r="F35" s="36">
        <f>SUM(F32:F34)</f>
        <v>0</v>
      </c>
      <c r="G35" s="36">
        <f t="shared" ref="G35:H35" si="12">SUM(G32:G34)</f>
        <v>0</v>
      </c>
      <c r="H35" s="36">
        <f t="shared" si="12"/>
        <v>0</v>
      </c>
      <c r="I35" s="42"/>
      <c r="J35" s="71"/>
    </row>
    <row r="36" spans="1:10" ht="21" customHeight="1" x14ac:dyDescent="0.25">
      <c r="A36" s="56">
        <v>10</v>
      </c>
      <c r="B36" s="60" t="s">
        <v>39</v>
      </c>
      <c r="C36" s="63">
        <v>0</v>
      </c>
      <c r="D36" s="66"/>
      <c r="E36" s="63">
        <f t="shared" si="1"/>
        <v>0</v>
      </c>
      <c r="F36" s="33">
        <v>0</v>
      </c>
      <c r="G36" s="33">
        <v>0</v>
      </c>
      <c r="H36" s="33">
        <f t="shared" si="0"/>
        <v>0</v>
      </c>
      <c r="I36" s="41"/>
      <c r="J36" s="76"/>
    </row>
    <row r="37" spans="1:10" ht="21" customHeight="1" x14ac:dyDescent="0.25">
      <c r="A37" s="58"/>
      <c r="B37" s="60"/>
      <c r="C37" s="63"/>
      <c r="D37" s="66"/>
      <c r="E37" s="63"/>
      <c r="F37" s="33">
        <v>0</v>
      </c>
      <c r="G37" s="33">
        <v>0</v>
      </c>
      <c r="H37" s="33">
        <f t="shared" ref="H37" si="13">F37+G37</f>
        <v>0</v>
      </c>
      <c r="I37" s="41"/>
      <c r="J37" s="77"/>
    </row>
    <row r="38" spans="1:10" s="26" customFormat="1" ht="21" customHeight="1" x14ac:dyDescent="0.25">
      <c r="A38" s="34"/>
      <c r="B38" s="35" t="s">
        <v>40</v>
      </c>
      <c r="C38" s="36">
        <f>SUM(C36)</f>
        <v>0</v>
      </c>
      <c r="D38" s="36">
        <f>SUM(D36)</f>
        <v>0</v>
      </c>
      <c r="E38" s="36">
        <f>SUM(E36)</f>
        <v>0</v>
      </c>
      <c r="F38" s="36">
        <f>SUM(F36:F37)</f>
        <v>0</v>
      </c>
      <c r="G38" s="36">
        <f>SUM(G36:G37)</f>
        <v>0</v>
      </c>
      <c r="H38" s="36">
        <f>SUM(H36:H37)</f>
        <v>0</v>
      </c>
      <c r="I38" s="42"/>
      <c r="J38" s="78"/>
    </row>
    <row r="39" spans="1:10" ht="21" customHeight="1" x14ac:dyDescent="0.25">
      <c r="A39" s="34"/>
      <c r="B39" s="35" t="s">
        <v>41</v>
      </c>
      <c r="C39" s="36">
        <f>SUM(C38,C35,C31,C28,C25,C22,C19,C16,C13,C10)</f>
        <v>0</v>
      </c>
      <c r="D39" s="36">
        <f>SUM(D38,D35,D31,D28,D25,D22,D19,D16,D13,D10)</f>
        <v>0</v>
      </c>
      <c r="E39" s="36">
        <f>SUM(E38,E35,E31,E28,E25,E22,E19,E16,E13,E10)</f>
        <v>0</v>
      </c>
      <c r="F39" s="36">
        <f>SUM(F38,F35,F31,F28,F25,F22,F19,F16,F13,F10)</f>
        <v>14951</v>
      </c>
      <c r="G39" s="36">
        <f>SUM(G38,G35,G31,G28,G25,G22,G19,G16,G13,G10)</f>
        <v>0</v>
      </c>
      <c r="H39" s="36">
        <f>SUM(H38,H35,H31,H28,H25,H22,H19,H16,H13,H10)</f>
        <v>14951</v>
      </c>
      <c r="I39" s="42"/>
      <c r="J39" s="43"/>
    </row>
    <row r="43" spans="1:10" ht="21" customHeight="1" x14ac:dyDescent="0.25">
      <c r="A43" s="49" t="s">
        <v>42</v>
      </c>
      <c r="B43" s="50"/>
      <c r="C43" s="51" t="s">
        <v>43</v>
      </c>
      <c r="D43" s="51"/>
      <c r="E43" s="51" t="s">
        <v>44</v>
      </c>
      <c r="F43" s="51"/>
      <c r="G43" s="51" t="s">
        <v>45</v>
      </c>
      <c r="H43" s="51"/>
      <c r="I43" s="44" t="s">
        <v>46</v>
      </c>
    </row>
    <row r="44" spans="1:10" ht="21" customHeight="1" x14ac:dyDescent="0.25">
      <c r="A44" s="52">
        <f>E39</f>
        <v>0</v>
      </c>
      <c r="B44" s="53"/>
      <c r="C44" s="53">
        <f>H39</f>
        <v>14951</v>
      </c>
      <c r="D44" s="53"/>
      <c r="E44" s="53">
        <f>F39</f>
        <v>14951</v>
      </c>
      <c r="F44" s="53"/>
      <c r="G44" s="53">
        <f>G39</f>
        <v>0</v>
      </c>
      <c r="H44" s="53"/>
      <c r="I44" s="45">
        <f>A44-C44</f>
        <v>-14951</v>
      </c>
    </row>
    <row r="46" spans="1:10" ht="21" customHeight="1" x14ac:dyDescent="0.25">
      <c r="A46" s="37" t="s">
        <v>47</v>
      </c>
      <c r="B46" s="38"/>
      <c r="C46" s="39" t="s">
        <v>48</v>
      </c>
      <c r="D46" s="37"/>
      <c r="E46" s="37" t="s">
        <v>49</v>
      </c>
      <c r="F46" s="37"/>
      <c r="G46" s="37" t="s">
        <v>50</v>
      </c>
      <c r="H46" s="37"/>
      <c r="I46" s="38"/>
    </row>
  </sheetData>
  <mergeCells count="76">
    <mergeCell ref="J32:J35"/>
    <mergeCell ref="J36:J38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  <mergeCell ref="E23:E24"/>
    <mergeCell ref="E26:E27"/>
    <mergeCell ref="E29:E30"/>
    <mergeCell ref="E32:E34"/>
    <mergeCell ref="E36:E37"/>
    <mergeCell ref="E8:E9"/>
    <mergeCell ref="E11:E12"/>
    <mergeCell ref="E14:E15"/>
    <mergeCell ref="E17:E18"/>
    <mergeCell ref="E20:E21"/>
    <mergeCell ref="D23:D24"/>
    <mergeCell ref="D26:D27"/>
    <mergeCell ref="D29:D30"/>
    <mergeCell ref="D32:D34"/>
    <mergeCell ref="D36:D37"/>
    <mergeCell ref="D8:D9"/>
    <mergeCell ref="D11:D12"/>
    <mergeCell ref="D14:D15"/>
    <mergeCell ref="D17:D18"/>
    <mergeCell ref="D20:D21"/>
    <mergeCell ref="B36:B37"/>
    <mergeCell ref="C8:C9"/>
    <mergeCell ref="C11:C12"/>
    <mergeCell ref="C14:C15"/>
    <mergeCell ref="C17:C18"/>
    <mergeCell ref="C20:C21"/>
    <mergeCell ref="C23:C24"/>
    <mergeCell ref="C26:C27"/>
    <mergeCell ref="C29:C30"/>
    <mergeCell ref="C32:C34"/>
    <mergeCell ref="C36:C37"/>
    <mergeCell ref="A44:B44"/>
    <mergeCell ref="C44:D44"/>
    <mergeCell ref="E44:F44"/>
    <mergeCell ref="G44:H44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4"/>
    <mergeCell ref="A36:A37"/>
    <mergeCell ref="B6:B7"/>
    <mergeCell ref="C2:H2"/>
    <mergeCell ref="C6:E6"/>
    <mergeCell ref="F6:I6"/>
    <mergeCell ref="A43:B43"/>
    <mergeCell ref="C43:D43"/>
    <mergeCell ref="E43:F43"/>
    <mergeCell ref="G43:H43"/>
    <mergeCell ref="B8:B9"/>
    <mergeCell ref="B11:B12"/>
    <mergeCell ref="B14:B15"/>
    <mergeCell ref="B17:B18"/>
    <mergeCell ref="B20:B21"/>
    <mergeCell ref="B23:B24"/>
    <mergeCell ref="B26:B27"/>
    <mergeCell ref="B29:B30"/>
    <mergeCell ref="B32:B34"/>
  </mergeCells>
  <phoneticPr fontId="15" type="noConversion"/>
  <pageMargins left="0.7" right="0.7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3"/>
  <sheetViews>
    <sheetView tabSelected="1" topLeftCell="A7" workbookViewId="0">
      <selection activeCell="J5" sqref="J5:K5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6" t="s">
        <v>51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52</v>
      </c>
      <c r="E5" s="5"/>
      <c r="F5" s="79" t="s">
        <v>76</v>
      </c>
      <c r="G5" s="79"/>
      <c r="H5" s="5" t="s">
        <v>53</v>
      </c>
      <c r="I5" s="4"/>
      <c r="J5" s="79"/>
      <c r="K5" s="80"/>
    </row>
    <row r="6" spans="2:11" ht="20.149999999999999" customHeight="1" x14ac:dyDescent="0.25">
      <c r="B6" s="6"/>
      <c r="C6" s="7"/>
      <c r="D6" s="8" t="s">
        <v>54</v>
      </c>
      <c r="E6" s="8"/>
      <c r="F6" s="81"/>
      <c r="G6" s="81"/>
      <c r="H6" s="8" t="s">
        <v>55</v>
      </c>
      <c r="I6" s="7"/>
      <c r="J6" s="81"/>
      <c r="K6" s="82"/>
    </row>
    <row r="7" spans="2:11" ht="20.149999999999999" customHeight="1" x14ac:dyDescent="0.25">
      <c r="B7" s="6"/>
      <c r="C7" s="7"/>
      <c r="D7" s="8" t="s">
        <v>56</v>
      </c>
      <c r="E7" s="8"/>
      <c r="F7" s="81"/>
      <c r="G7" s="81"/>
      <c r="H7" s="8" t="s">
        <v>57</v>
      </c>
      <c r="I7" s="20"/>
      <c r="J7" s="81"/>
      <c r="K7" s="82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58</v>
      </c>
      <c r="I8" s="21"/>
      <c r="J8" s="83" t="s">
        <v>77</v>
      </c>
      <c r="K8" s="84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85" t="s">
        <v>1</v>
      </c>
      <c r="C10" s="86"/>
      <c r="D10" s="14" t="s">
        <v>59</v>
      </c>
      <c r="E10" s="87" t="s">
        <v>60</v>
      </c>
      <c r="F10" s="88"/>
      <c r="G10" s="16" t="s">
        <v>61</v>
      </c>
      <c r="H10" s="15" t="s">
        <v>62</v>
      </c>
      <c r="I10" s="87" t="s">
        <v>63</v>
      </c>
      <c r="J10" s="88"/>
      <c r="K10" s="16" t="s">
        <v>64</v>
      </c>
    </row>
    <row r="11" spans="2:11" ht="20.149999999999999" customHeight="1" x14ac:dyDescent="0.25">
      <c r="B11" s="89">
        <v>1</v>
      </c>
      <c r="C11" s="90"/>
      <c r="D11" s="99" t="s">
        <v>65</v>
      </c>
      <c r="E11" s="89" t="s">
        <v>66</v>
      </c>
      <c r="F11" s="90"/>
      <c r="G11" s="17">
        <v>0</v>
      </c>
      <c r="H11" s="17"/>
      <c r="I11" s="91"/>
      <c r="J11" s="92"/>
      <c r="K11" s="22" t="s">
        <v>67</v>
      </c>
    </row>
    <row r="12" spans="2:11" ht="20.149999999999999" customHeight="1" x14ac:dyDescent="0.25">
      <c r="B12" s="89">
        <v>2</v>
      </c>
      <c r="C12" s="90"/>
      <c r="D12" s="100"/>
      <c r="E12" s="93" t="s">
        <v>68</v>
      </c>
      <c r="F12" s="93"/>
      <c r="G12" s="17">
        <v>52</v>
      </c>
      <c r="H12" s="17">
        <v>52.17</v>
      </c>
      <c r="I12" s="91"/>
      <c r="J12" s="92"/>
      <c r="K12" s="22" t="s">
        <v>69</v>
      </c>
    </row>
    <row r="13" spans="2:11" ht="20.149999999999999" customHeight="1" x14ac:dyDescent="0.25">
      <c r="B13" s="89">
        <v>3</v>
      </c>
      <c r="C13" s="90"/>
      <c r="D13" s="100"/>
      <c r="E13" s="89" t="s">
        <v>70</v>
      </c>
      <c r="F13" s="90"/>
      <c r="G13" s="17">
        <v>200</v>
      </c>
      <c r="H13" s="17">
        <v>330</v>
      </c>
      <c r="I13" s="91"/>
      <c r="J13" s="92"/>
      <c r="K13" s="22" t="s">
        <v>67</v>
      </c>
    </row>
    <row r="14" spans="2:11" ht="20.149999999999999" customHeight="1" x14ac:dyDescent="0.25">
      <c r="B14" s="89">
        <v>4</v>
      </c>
      <c r="C14" s="90"/>
      <c r="D14" s="100"/>
      <c r="E14" s="89" t="s">
        <v>71</v>
      </c>
      <c r="F14" s="90"/>
      <c r="G14" s="17">
        <v>0</v>
      </c>
      <c r="H14" s="41"/>
      <c r="I14" s="91"/>
      <c r="J14" s="92"/>
      <c r="K14" s="22"/>
    </row>
    <row r="15" spans="2:11" ht="20.149999999999999" customHeight="1" x14ac:dyDescent="0.25">
      <c r="B15" s="89">
        <v>5</v>
      </c>
      <c r="C15" s="90"/>
      <c r="D15" s="99" t="s">
        <v>39</v>
      </c>
      <c r="E15" s="93"/>
      <c r="F15" s="93"/>
      <c r="G15" s="17">
        <v>0</v>
      </c>
      <c r="H15" s="17"/>
      <c r="I15" s="91"/>
      <c r="J15" s="92"/>
      <c r="K15" s="22"/>
    </row>
    <row r="16" spans="2:11" ht="20.149999999999999" customHeight="1" x14ac:dyDescent="0.25">
      <c r="B16" s="89">
        <v>6</v>
      </c>
      <c r="C16" s="90"/>
      <c r="D16" s="100"/>
      <c r="E16" s="93"/>
      <c r="F16" s="93"/>
      <c r="G16" s="17">
        <v>0</v>
      </c>
      <c r="H16" s="17"/>
      <c r="I16" s="91"/>
      <c r="J16" s="92"/>
      <c r="K16" s="22"/>
    </row>
    <row r="17" spans="2:11" ht="20.149999999999999" customHeight="1" x14ac:dyDescent="0.25">
      <c r="B17" s="89">
        <v>7</v>
      </c>
      <c r="C17" s="90"/>
      <c r="D17" s="101"/>
      <c r="E17" s="93"/>
      <c r="F17" s="93"/>
      <c r="G17" s="17">
        <v>0</v>
      </c>
      <c r="H17" s="17"/>
      <c r="I17" s="91"/>
      <c r="J17" s="92"/>
      <c r="K17" s="22"/>
    </row>
    <row r="18" spans="2:11" ht="20.149999999999999" customHeight="1" x14ac:dyDescent="0.25">
      <c r="B18" s="87" t="s">
        <v>41</v>
      </c>
      <c r="C18" s="94"/>
      <c r="D18" s="94"/>
      <c r="E18" s="94"/>
      <c r="F18" s="88"/>
      <c r="G18" s="18">
        <f>SUM(G11:G17)</f>
        <v>252</v>
      </c>
      <c r="H18" s="18">
        <f>SUM(H11:H17)</f>
        <v>382.17</v>
      </c>
      <c r="I18" s="95">
        <f>SUM(I11:J17)</f>
        <v>0</v>
      </c>
      <c r="J18" s="96"/>
      <c r="K18" s="23"/>
    </row>
    <row r="19" spans="2:11" ht="20.149999999999999" customHeight="1" x14ac:dyDescent="0.25">
      <c r="B19" s="13"/>
      <c r="C19" s="13"/>
      <c r="D19" s="13"/>
      <c r="E19" s="13"/>
      <c r="F19" s="13"/>
      <c r="G19" s="13"/>
      <c r="H19" s="13"/>
      <c r="I19" s="13"/>
      <c r="J19" s="24"/>
      <c r="K19" s="13"/>
    </row>
    <row r="20" spans="2:11" ht="20.149999999999999" customHeight="1" x14ac:dyDescent="0.25">
      <c r="B20" s="97" t="s">
        <v>62</v>
      </c>
      <c r="C20" s="97"/>
      <c r="D20" s="97"/>
      <c r="E20" s="97"/>
      <c r="F20" s="97"/>
      <c r="G20" s="97" t="s">
        <v>72</v>
      </c>
      <c r="H20" s="97"/>
      <c r="I20" s="97"/>
      <c r="J20" s="97"/>
      <c r="K20" s="16" t="s">
        <v>73</v>
      </c>
    </row>
    <row r="21" spans="2:11" ht="20.149999999999999" customHeight="1" x14ac:dyDescent="0.25">
      <c r="B21" s="98">
        <f>H18</f>
        <v>382.17</v>
      </c>
      <c r="C21" s="98"/>
      <c r="D21" s="98"/>
      <c r="E21" s="98"/>
      <c r="F21" s="98"/>
      <c r="G21" s="98">
        <f>I18</f>
        <v>0</v>
      </c>
      <c r="H21" s="98"/>
      <c r="I21" s="98"/>
      <c r="J21" s="98"/>
      <c r="K21" s="25">
        <f>SUM(B21:J21)</f>
        <v>382.17</v>
      </c>
    </row>
    <row r="22" spans="2:11" ht="20.149999999999999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ht="20.149999999999999" customHeight="1" x14ac:dyDescent="0.25">
      <c r="B23" s="13" t="s">
        <v>74</v>
      </c>
      <c r="C23" s="13"/>
      <c r="D23" s="13"/>
      <c r="E23" s="13"/>
      <c r="F23" s="13" t="s">
        <v>48</v>
      </c>
      <c r="G23" s="13" t="s">
        <v>75</v>
      </c>
      <c r="H23" s="13"/>
      <c r="I23" s="13"/>
      <c r="J23" s="13" t="s">
        <v>50</v>
      </c>
      <c r="K23" s="13"/>
    </row>
  </sheetData>
  <mergeCells count="40">
    <mergeCell ref="D11:D14"/>
    <mergeCell ref="D15:D17"/>
    <mergeCell ref="B20:F20"/>
    <mergeCell ref="G20:J20"/>
    <mergeCell ref="B21:F21"/>
    <mergeCell ref="G21:J21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7" right="0.7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2017-09-06T05:53:00Z</cp:lastPrinted>
  <dcterms:created xsi:type="dcterms:W3CDTF">2014-04-15T08:52:00Z</dcterms:created>
  <dcterms:modified xsi:type="dcterms:W3CDTF">2019-07-23T07:39:45Z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