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16 郑永河  粤东地区胸心外科沙龙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<sst xmlns="http://schemas.openxmlformats.org/spreadsheetml/2006/main" count="89" uniqueCount="82">
  <si>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</si>
  <si>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</si>
  <si>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</si>
  <si>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</si>
  <si>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</si>
  <si>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</si>
  <si>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</si>
  <si>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</si>
  <si>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</si>
  <si>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</si>
  <si>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</si>
  <si>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</si>
  <si>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</si>
  <si>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</si>
  <si>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</si>
  <si>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</si>
  <si>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</si>
  <si>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</si>
  <si>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</si>
  <si>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</si>
  <si>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</si>
  <si>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</si>
  <si>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</si>
  <si>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</si>
  <si>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</si>
  <si>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</si>
  <si>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</si>
  <si>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</si>
  <si>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</si>
  <si>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</si>
  <si>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</si>
  <si>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</si>
  <si>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</si>
  <si>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</si>
  <si>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</si>
  <si>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</si>
  <si>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</si>
  <si>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</si>
  <si>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</si>
  <si>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</si>
  <si>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</si>
  <si>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</si>
  <si>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</si>
  <si>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</si>
  <si>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</si>
  <si>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</si>
  <si>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</si>
  <si>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</si>
  <si>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</si>
  <si>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</si>
  <si>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</si>
  <si>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</si>
  <si>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</si>
  <si>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</si>
  <si>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</si>
  <si>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</si>
  <si>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</si>
  <si>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</si>
  <si>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</si>
  <si>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</si>
  <si>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</si>
  <si>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</si>
  <si>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</si>
  <si>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</si>
  <si>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</si>
  <si>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</si>
  <si>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</si>
  <si>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</si>
  <si>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</si>
  <si>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</si>
  <si>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</si>
  <si>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</si>
  <si>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</si>
  <si>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</si>
  <si>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</si>
  <si>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</si>
  <si>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</si>
  <si>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</si>
  <si>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团号：HMQA-180102-BAR712</t>
    <phoneticPr fontId="12" type="noConversion"/>
  </si>
  <si>
    <t>会议日期：20171216</t>
    <phoneticPr fontId="12" type="noConversion"/>
  </si>
  <si>
    <t>外购酒水</t>
    <phoneticPr fontId="12" type="noConversion"/>
  </si>
  <si>
    <t>陈玉妹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</si>
</sst>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C66" sqref="C66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4180</v>
      </c>
      <c r="G22" s="32">
        <v>0</v>
      </c>
      <c r="H22" s="32">
        <f t="shared" si="0"/>
        <v>4180</v>
      </c>
      <c r="I22" s="45" t="s">
        <v>80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4180</v>
      </c>
      <c r="G24" s="35">
        <f t="shared" ref="G24:H24" si="7">SUM(G22:G23)</f>
        <v>0</v>
      </c>
      <c r="H24" s="35">
        <f t="shared" si="7"/>
        <v>4180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4180</v>
      </c>
      <c r="G53" s="35">
        <f t="shared" si="22"/>
        <v>0</v>
      </c>
      <c r="H53" s="35">
        <f t="shared" si="22"/>
        <v>4180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4180</v>
      </c>
      <c r="D58" s="58"/>
      <c r="E58" s="58">
        <f>F53</f>
        <v>4180</v>
      </c>
      <c r="F58" s="58"/>
      <c r="G58" s="58">
        <f>G53</f>
        <v>0</v>
      </c>
      <c r="H58" s="58"/>
      <c r="I58" s="44">
        <f>A58-C58</f>
        <v>-4180</v>
      </c>
    </row>
    <row r="60" spans="1:10" ht="21" customHeight="1" x14ac:dyDescent="0.15">
      <c r="A60" s="36" t="s">
        <v>47</v>
      </c>
      <c r="B60" s="4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2018-01-02T08:21:17Z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