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 s="1"/>
  <c r="I61" s="1"/>
  <c r="G27"/>
  <c r="G55"/>
  <c r="G56"/>
  <c r="G61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<sst xmlns="http://schemas.openxmlformats.org/spreadsheetml/2006/main" count="55" uniqueCount="55">
  <si>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</si>
  <si>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</si>
  <si>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</si>
  <si>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</si>
  <si>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</si>
  <si>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</si>
  <si>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</si>
  <si>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</si>
  <si>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</si>
  <si>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</si>
  <si>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</si>
  <si>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</si>
  <si>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</si>
  <si>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</si>
  <si>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</si>
  <si>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</si>
  <si>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</si>
  <si>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</si>
  <si>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</si>
  <si>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</si>
  <si>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</si>
  <si>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</si>
  <si>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</si>
  <si>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</si>
  <si>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</si>
  <si>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</si>
  <si>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</si>
  <si>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</si>
  <si>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</si>
  <si>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</si>
  <si>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</si>
  <si>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</si>
  <si>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</si>
  <si>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</si>
  <si>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</si>
  <si>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</si>
  <si>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</si>
  <si>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</si>
  <si>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</si>
  <si>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</si>
  <si>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</si>
  <si>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</si>
  <si>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</si>
  <si>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</si>
  <si>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</si>
  <si>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</si>
  <si>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</si>
  <si>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</si>
  <si>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</si>
  <si>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</si>
  <si>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</si>
  <si>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31号午餐海南香槟花园酒店管理有限公司</t>
    <phoneticPr fontId="9" type="noConversion"/>
  </si>
  <si>
    <t>31号晚餐海南香槟花园酒店管理有限公司</t>
    <phoneticPr fontId="9" type="noConversion"/>
  </si>
  <si>
    <t>团号：HMQA-180331-BAK7121</t>
    <phoneticPr fontId="9" type="noConversion"/>
  </si>
  <si>
    <t>会议日期：2018年03月31日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</si>
</sst>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7" zoomScale="60" workbookViewId="0">
      <selection activeCell="J14" sqref="J14:J1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53</v>
      </c>
      <c r="I4" s="28"/>
      <c r="J4" s="28" t="s">
        <v>54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8">
        <v>6750</v>
      </c>
      <c r="G22" s="8">
        <v>0</v>
      </c>
      <c r="H22" s="21">
        <v>6750</v>
      </c>
      <c r="I22" s="16" t="s">
        <v>51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11475</v>
      </c>
      <c r="G23" s="8">
        <v>0</v>
      </c>
      <c r="H23" s="8">
        <v>11475</v>
      </c>
      <c r="I23" s="16" t="s">
        <v>52</v>
      </c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18225</v>
      </c>
      <c r="G27" s="11">
        <f t="shared" ref="G27:H27" si="7">SUM(G22:G26)</f>
        <v>0</v>
      </c>
      <c r="H27" s="11">
        <f t="shared" si="7"/>
        <v>18225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18225</v>
      </c>
      <c r="G56" s="11">
        <f t="shared" si="22"/>
        <v>0</v>
      </c>
      <c r="H56" s="11">
        <f t="shared" si="22"/>
        <v>18225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18225</v>
      </c>
      <c r="D61" s="42"/>
      <c r="E61" s="42">
        <f>F56</f>
        <v>18225</v>
      </c>
      <c r="F61" s="42"/>
      <c r="G61" s="42">
        <f>G56</f>
        <v>0</v>
      </c>
      <c r="H61" s="42"/>
      <c r="I61" s="20">
        <f>A61-C61</f>
        <v>-18225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2018-07-21T12:10:27Z</cp:lastPrinted>
  <dcterms:created xsi:type="dcterms:W3CDTF">2014-04-15T08:52:00Z</dcterms:created>
  <dcterms:modified xsi:type="dcterms:W3CDTF">2018-07-21T12:11:06Z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