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8400" windowHeight="20060"/>
  </bookViews>
  <sheets>
    <sheet name="Sheet1" sheetId="1" r:id="rId1"/>
  </sheets>
  <definedNames>
    <definedName name="_xlnm.Print_Area" localSheetId="0">Sheet1!$B:$XFD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45" i="1"/>
  <c r="J40" i="1"/>
  <c r="I44" i="1"/>
  <c r="I47" i="1"/>
  <c r="H47" i="1"/>
  <c r="J41" i="1"/>
  <c r="F40" i="1"/>
  <c r="J39" i="1"/>
  <c r="F39" i="1"/>
  <c r="J38" i="1"/>
  <c r="F38" i="1"/>
  <c r="B30" i="1"/>
  <c r="I27" i="1"/>
  <c r="G30" i="1"/>
  <c r="K30" i="1"/>
  <c r="G27" i="1"/>
</calcChain>
</file>

<file path=xl/sharedStrings.xml><?xml version="1.0" encoding="utf-8"?>
<sst xmlns="http://schemas.openxmlformats.org/spreadsheetml/2006/main" count="72" uniqueCount="56">
  <si>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</si>
  <si>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</si>
  <si>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</si>
  <si>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</si>
  <si>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</si>
  <si>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</si>
  <si>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</si>
  <si>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</si>
  <si>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</si>
  <si>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</si>
  <si>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</si>
  <si>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</si>
  <si>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</si>
  <si>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</si>
  <si>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</si>
  <si>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</si>
  <si>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</si>
  <si>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</si>
  <si>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</si>
  <si>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</si>
  <si>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</si>
  <si>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</si>
  <si>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</si>
  <si>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</si>
  <si>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</si>
  <si>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</si>
  <si>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</si>
  <si>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</si>
  <si>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</si>
  <si>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</si>
  <si>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</si>
  <si>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</si>
  <si>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</si>
  <si>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</si>
  <si>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北京/西安</t>
    <phoneticPr fontId="2" type="noConversion"/>
  </si>
  <si>
    <t>HMZB-181012-BLL186</t>
    <phoneticPr fontId="2" type="noConversion"/>
  </si>
  <si>
    <t>西安</t>
    <phoneticPr fontId="2" type="noConversion"/>
  </si>
  <si>
    <t>魏海晨</t>
    <rPh sb="0" eb="1">
      <t>wei hai chen</t>
    </rPh>
    <phoneticPr fontId="2" type="noConversion"/>
  </si>
  <si>
    <t>10.13-10.20</t>
    <phoneticPr fontId="2" type="noConversion"/>
  </si>
  <si>
    <t>高级客户经理</t>
    <rPh sb="0" eb="1">
      <t>gao ji ke hu</t>
    </rPh>
    <rPh sb="4" eb="5">
      <t>jing li</t>
    </rPh>
    <phoneticPr fontId="2" type="noConversion"/>
  </si>
  <si>
    <t>企划部</t>
    <phoneticPr fontId="2" type="noConversion"/>
  </si>
  <si>
    <t>10.13-10.14&amp;10月20日</t>
    <rPh sb="14" eb="15">
      <t>yue</t>
    </rPh>
    <rPh sb="17" eb="18">
      <t>ri</t>
    </rPh>
    <phoneticPr fontId="2" type="noConversion"/>
  </si>
  <si>
    <t>10.15-10.19</t>
    <phoneticPr fontId="2" type="noConversion"/>
  </si>
  <si>
    <t>10月20日 魏海晨、张蓉蓉、胡雨涵3人工作人员酒店-咸阳机场</t>
    <rPh sb="2" eb="3">
      <t>yue</t>
    </rPh>
    <rPh sb="5" eb="6">
      <t>ri</t>
    </rPh>
    <rPh sb="7" eb="8">
      <t>wei hai chen</t>
    </rPh>
    <rPh sb="11" eb="12">
      <t>zhang rong rong</t>
    </rPh>
    <rPh sb="15" eb="16">
      <t>hu yu han</t>
    </rPh>
    <rPh sb="19" eb="20">
      <t>ren</t>
    </rPh>
    <rPh sb="20" eb="21">
      <t>gong zuo ren yuan</t>
    </rPh>
    <rPh sb="24" eb="25">
      <t>jiu dian</t>
    </rPh>
    <rPh sb="27" eb="28">
      <t>xian yang</t>
    </rPh>
    <rPh sb="29" eb="30">
      <t>ji chang</t>
    </rPh>
    <phoneticPr fontId="2" type="noConversion"/>
  </si>
  <si>
    <t>10月20日 魏海晨、张蓉蓉、胡雨涵3人工作人员酒店-咸阳机场-过路费</t>
    <rPh sb="2" eb="3">
      <t>yue</t>
    </rPh>
    <rPh sb="5" eb="6">
      <t>ri</t>
    </rPh>
    <rPh sb="7" eb="8">
      <t>wei hai chen</t>
    </rPh>
    <rPh sb="11" eb="12">
      <t>zhang rong rong</t>
    </rPh>
    <rPh sb="15" eb="16">
      <t>hu yu han</t>
    </rPh>
    <rPh sb="19" eb="20">
      <t>ren</t>
    </rPh>
    <rPh sb="20" eb="21">
      <t>gong zuo ren yuan</t>
    </rPh>
    <rPh sb="24" eb="25">
      <t>jiu dian</t>
    </rPh>
    <rPh sb="27" eb="28">
      <t>xian yang</t>
    </rPh>
    <rPh sb="29" eb="30">
      <t>ji chang</t>
    </rPh>
    <rPh sb="32" eb="33">
      <t>guo lu fei</t>
    </rPh>
    <phoneticPr fontId="2" type="noConversion"/>
  </si>
  <si>
    <t>魏海晨、胡雨涵10月16日工作餐</t>
    <rPh sb="0" eb="1">
      <t>wei hai chen</t>
    </rPh>
    <rPh sb="4" eb="5">
      <t>hu yu han</t>
    </rPh>
    <rPh sb="9" eb="10">
      <t>yue</t>
    </rPh>
    <rPh sb="12" eb="13">
      <t>ri</t>
    </rPh>
    <rPh sb="13" eb="14">
      <t>gong zuo can</t>
    </rPh>
    <phoneticPr fontId="2" type="noConversion"/>
  </si>
  <si>
    <t>魏海晨10月18日工作餐</t>
    <rPh sb="0" eb="1">
      <t>wei hai chen</t>
    </rPh>
    <rPh sb="5" eb="6">
      <t>yue</t>
    </rPh>
    <rPh sb="8" eb="9">
      <t>ri</t>
    </rPh>
    <rPh sb="9" eb="10">
      <t>gong zuo can</t>
    </rPh>
    <phoneticPr fontId="2" type="noConversion"/>
  </si>
  <si>
    <t>魏海晨、张蓉蓉、胡雨涵10月20日工作餐</t>
    <rPh sb="0" eb="1">
      <t>wei hai chen</t>
    </rPh>
    <rPh sb="4" eb="5">
      <t>zhang rong rong</t>
    </rPh>
    <rPh sb="8" eb="9">
      <t>hu yu han</t>
    </rPh>
    <rPh sb="13" eb="14">
      <t>yue</t>
    </rPh>
    <rPh sb="16" eb="17">
      <t>ri</t>
    </rPh>
    <rPh sb="17" eb="18">
      <t>gong zuo can</t>
    </rPh>
    <phoneticPr fontId="2" type="noConversion"/>
  </si>
  <si>
    <t>10月13日 魏海晨家-首都机场</t>
    <rPh sb="2" eb="3">
      <t>yue</t>
    </rPh>
    <rPh sb="5" eb="6">
      <t>ri</t>
    </rPh>
    <rPh sb="10" eb="11">
      <t>jia</t>
    </rPh>
    <rPh sb="12" eb="13">
      <t>shou du ji chang</t>
    </rPh>
    <phoneticPr fontId="2" type="noConversion"/>
  </si>
  <si>
    <t>10月13日 魏海晨家-首都机场的过路费</t>
    <rPh sb="2" eb="3">
      <t>yue</t>
    </rPh>
    <rPh sb="5" eb="6">
      <t>ri</t>
    </rPh>
    <rPh sb="16" eb="17">
      <t>de</t>
    </rPh>
    <rPh sb="17" eb="18">
      <t>guo lu fei</t>
    </rPh>
    <phoneticPr fontId="2" type="noConversion"/>
  </si>
  <si>
    <t>10月17日 魏海晨 工作人员酒店-威斯汀酒店-踩点</t>
    <rPh sb="2" eb="3">
      <t>yue</t>
    </rPh>
    <rPh sb="5" eb="6">
      <t>ri</t>
    </rPh>
    <rPh sb="11" eb="12">
      <t>gong zuo ren yuan</t>
    </rPh>
    <rPh sb="15" eb="16">
      <t>jiu dian</t>
    </rPh>
    <rPh sb="18" eb="19">
      <t>wei si ting</t>
    </rPh>
    <rPh sb="21" eb="22">
      <t>jiu dian</t>
    </rPh>
    <rPh sb="24" eb="25">
      <t>cai dian</t>
    </rPh>
    <phoneticPr fontId="2" type="noConversion"/>
  </si>
  <si>
    <t>10月17日 魏海晨 威斯汀酒店-工作人员酒店</t>
    <rPh sb="2" eb="3">
      <t>yue</t>
    </rPh>
    <rPh sb="5" eb="6">
      <t>ri</t>
    </rPh>
    <rPh sb="17" eb="18">
      <t>gong zuo ren yuan</t>
    </rPh>
    <phoneticPr fontId="2" type="noConversion"/>
  </si>
  <si>
    <t>10月18日 魏海晨 工作人员酒店-威斯汀酒店</t>
    <rPh sb="2" eb="3">
      <t>yue</t>
    </rPh>
    <rPh sb="5" eb="6">
      <t>ri</t>
    </rPh>
    <phoneticPr fontId="2" type="noConversion"/>
  </si>
  <si>
    <t>10月18日 魏海晨 威斯汀酒店-工作人员酒店</t>
    <rPh sb="2" eb="3">
      <t>yue</t>
    </rPh>
    <rPh sb="5" eb="6">
      <t>ri</t>
    </rPh>
    <phoneticPr fontId="2" type="noConversion"/>
  </si>
  <si>
    <t>10月17日魏海晨 南方酒店-西安君悦酒店-跟客户开沟通会</t>
    <rPh sb="2" eb="3">
      <t>yue</t>
    </rPh>
    <rPh sb="5" eb="6">
      <t>ri</t>
    </rPh>
    <rPh sb="6" eb="7">
      <t>wei hai chen</t>
    </rPh>
    <rPh sb="10" eb="11">
      <t>nan fang jiu dian</t>
    </rPh>
    <rPh sb="15" eb="16">
      <t>xi an</t>
    </rPh>
    <rPh sb="17" eb="18">
      <t>jun yue jiu dian</t>
    </rPh>
    <rPh sb="22" eb="23">
      <t>gen</t>
    </rPh>
    <rPh sb="23" eb="24">
      <t>ke hu</t>
    </rPh>
    <rPh sb="25" eb="26">
      <t>kai</t>
    </rPh>
    <rPh sb="26" eb="27">
      <t>gou tong hui</t>
    </rPh>
    <phoneticPr fontId="2" type="noConversion"/>
  </si>
  <si>
    <t>10月17日魏海晨 GL8专车，南方酒店--沣惠北路94号顺丰快递服务站--柏树林街道云龙大厦楼底顺丰速运---南方酒店，取活动物料</t>
    <rPh sb="2" eb="3">
      <t>yeu</t>
    </rPh>
    <rPh sb="5" eb="6">
      <t>ri</t>
    </rPh>
    <rPh sb="6" eb="7">
      <t>wei hai chen</t>
    </rPh>
    <rPh sb="13" eb="14">
      <t>zhuan che</t>
    </rPh>
    <rPh sb="16" eb="17">
      <t>nan fang jiu dian</t>
    </rPh>
    <rPh sb="22" eb="23">
      <t>feng</t>
    </rPh>
    <rPh sb="23" eb="24">
      <t>hui</t>
    </rPh>
    <rPh sb="24" eb="25">
      <t>bei lu</t>
    </rPh>
    <rPh sb="28" eb="29">
      <t>hao</t>
    </rPh>
    <rPh sb="29" eb="30">
      <t>shun feng</t>
    </rPh>
    <rPh sb="31" eb="32">
      <t>kuai di</t>
    </rPh>
    <rPh sb="33" eb="34">
      <t>fu wu zhan</t>
    </rPh>
    <rPh sb="38" eb="39">
      <t>bai shu lin</t>
    </rPh>
    <rPh sb="41" eb="42">
      <t>jie dao</t>
    </rPh>
    <rPh sb="43" eb="44">
      <t>yun long da sha</t>
    </rPh>
    <rPh sb="47" eb="48">
      <t>lou di</t>
    </rPh>
    <rPh sb="49" eb="50">
      <t>shun feng</t>
    </rPh>
    <rPh sb="51" eb="52">
      <t>su yun</t>
    </rPh>
    <rPh sb="56" eb="57">
      <t>nan fang jiu dian</t>
    </rPh>
    <rPh sb="61" eb="62">
      <t>qu</t>
    </rPh>
    <rPh sb="62" eb="63">
      <t>huo dong wu liao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</si>
</sst>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zoomScale="140" zoomScaleNormal="140" zoomScalePageLayoutView="140" workbookViewId="0">
      <selection activeCell="L14" sqref="L14"/>
    </sheetView>
  </sheetViews>
  <sheetFormatPr baseColWidth="10" defaultColWidth="8.1640625" defaultRowHeight="15" x14ac:dyDescent="0.2"/>
  <cols>
    <col min="1" max="1" width="33.83203125" style="2" customWidth="1"/>
    <col min="2" max="3" width="2" style="2" customWidth="1"/>
    <col min="4" max="4" width="11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83203125" style="2" customWidth="1"/>
    <col min="10" max="10" width="10.83203125" style="2" customWidth="1"/>
    <col min="11" max="11" width="29" style="2" customWidth="1"/>
    <col min="12" max="12" width="16.5" style="2" customWidth="1"/>
    <col min="13" max="16384" width="8.1640625" style="2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25" customHeight="1" x14ac:dyDescent="0.2">
      <c r="B5" s="5"/>
      <c r="C5" s="6"/>
      <c r="D5" s="7" t="s">
        <v>1</v>
      </c>
      <c r="E5" s="7"/>
      <c r="F5" s="47" t="s">
        <v>37</v>
      </c>
      <c r="G5" s="47"/>
      <c r="H5" s="7" t="s">
        <v>2</v>
      </c>
      <c r="I5" s="6"/>
      <c r="J5" s="47" t="s">
        <v>39</v>
      </c>
      <c r="K5" s="48"/>
    </row>
    <row r="6" spans="2:11" ht="20.25" customHeight="1" x14ac:dyDescent="0.2">
      <c r="B6" s="8"/>
      <c r="C6" s="9"/>
      <c r="D6" s="10" t="s">
        <v>3</v>
      </c>
      <c r="E6" s="10"/>
      <c r="F6" s="42" t="s">
        <v>34</v>
      </c>
      <c r="G6" s="42"/>
      <c r="H6" s="10" t="s">
        <v>4</v>
      </c>
      <c r="I6" s="9"/>
      <c r="J6" s="42" t="s">
        <v>40</v>
      </c>
      <c r="K6" s="43"/>
    </row>
    <row r="7" spans="2:11" ht="20.25" customHeight="1" x14ac:dyDescent="0.2">
      <c r="B7" s="8"/>
      <c r="C7" s="9"/>
      <c r="D7" s="10" t="s">
        <v>5</v>
      </c>
      <c r="E7" s="10"/>
      <c r="F7" s="42" t="s">
        <v>38</v>
      </c>
      <c r="G7" s="42"/>
      <c r="H7" s="10" t="s">
        <v>6</v>
      </c>
      <c r="I7" s="11"/>
      <c r="J7" s="42">
        <v>10.25</v>
      </c>
      <c r="K7" s="43"/>
    </row>
    <row r="8" spans="2:11" ht="20.25" customHeight="1" x14ac:dyDescent="0.2">
      <c r="B8" s="12"/>
      <c r="C8" s="13"/>
      <c r="D8" s="14"/>
      <c r="E8" s="14"/>
      <c r="F8" s="15"/>
      <c r="G8" s="15"/>
      <c r="H8" s="14" t="s">
        <v>7</v>
      </c>
      <c r="I8" s="16"/>
      <c r="J8" s="49" t="s">
        <v>35</v>
      </c>
      <c r="K8" s="50"/>
    </row>
    <row r="9" spans="2:11" ht="20.25" customHeight="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25" customHeight="1" x14ac:dyDescent="0.2">
      <c r="B10" s="51" t="s">
        <v>8</v>
      </c>
      <c r="C10" s="52"/>
      <c r="D10" s="18" t="s">
        <v>9</v>
      </c>
      <c r="E10" s="53" t="s">
        <v>10</v>
      </c>
      <c r="F10" s="54"/>
      <c r="G10" s="19" t="s">
        <v>11</v>
      </c>
      <c r="H10" s="20" t="s">
        <v>12</v>
      </c>
      <c r="I10" s="53" t="s">
        <v>13</v>
      </c>
      <c r="J10" s="54"/>
      <c r="K10" s="19" t="s">
        <v>14</v>
      </c>
    </row>
    <row r="11" spans="2:11" ht="24" customHeight="1" x14ac:dyDescent="0.2">
      <c r="B11" s="55">
        <v>1</v>
      </c>
      <c r="C11" s="56"/>
      <c r="D11" s="75" t="s">
        <v>15</v>
      </c>
      <c r="E11" s="55" t="s">
        <v>16</v>
      </c>
      <c r="F11" s="56"/>
      <c r="G11" s="21">
        <v>0</v>
      </c>
      <c r="H11" s="21">
        <v>0</v>
      </c>
      <c r="I11" s="57"/>
      <c r="J11" s="58"/>
      <c r="K11" s="24"/>
    </row>
    <row r="12" spans="2:11" x14ac:dyDescent="0.2">
      <c r="B12" s="55">
        <v>7</v>
      </c>
      <c r="C12" s="56"/>
      <c r="D12" s="76"/>
      <c r="E12" s="44" t="s">
        <v>17</v>
      </c>
      <c r="F12" s="45"/>
      <c r="G12" s="26">
        <v>103</v>
      </c>
      <c r="H12" s="35">
        <v>103</v>
      </c>
      <c r="I12" s="22"/>
      <c r="J12" s="23"/>
      <c r="K12" s="25" t="s">
        <v>48</v>
      </c>
    </row>
    <row r="13" spans="2:11" x14ac:dyDescent="0.2">
      <c r="B13" s="55">
        <v>9</v>
      </c>
      <c r="C13" s="56"/>
      <c r="D13" s="76"/>
      <c r="E13" s="59"/>
      <c r="F13" s="60"/>
      <c r="G13" s="26">
        <v>10</v>
      </c>
      <c r="H13" s="35">
        <v>10</v>
      </c>
      <c r="I13" s="22"/>
      <c r="J13" s="23"/>
      <c r="K13" s="25" t="s">
        <v>49</v>
      </c>
    </row>
    <row r="14" spans="2:11" ht="28" x14ac:dyDescent="0.2">
      <c r="B14" s="55">
        <v>2</v>
      </c>
      <c r="C14" s="56"/>
      <c r="D14" s="76"/>
      <c r="E14" s="59"/>
      <c r="F14" s="60"/>
      <c r="G14" s="21">
        <v>30.1</v>
      </c>
      <c r="H14" s="35">
        <v>30.1</v>
      </c>
      <c r="I14" s="57"/>
      <c r="J14" s="58"/>
      <c r="K14" s="25" t="s">
        <v>50</v>
      </c>
    </row>
    <row r="15" spans="2:11" ht="28" x14ac:dyDescent="0.2">
      <c r="B15" s="55">
        <v>4</v>
      </c>
      <c r="C15" s="56"/>
      <c r="D15" s="76"/>
      <c r="E15" s="59"/>
      <c r="F15" s="60"/>
      <c r="G15" s="26">
        <v>27.5</v>
      </c>
      <c r="H15" s="35">
        <v>27.5</v>
      </c>
      <c r="I15" s="22"/>
      <c r="J15" s="23"/>
      <c r="K15" s="25" t="s">
        <v>51</v>
      </c>
    </row>
    <row r="16" spans="2:11" ht="28" x14ac:dyDescent="0.2">
      <c r="B16" s="55">
        <v>3</v>
      </c>
      <c r="C16" s="56"/>
      <c r="D16" s="76"/>
      <c r="E16" s="59"/>
      <c r="F16" s="60"/>
      <c r="G16" s="26">
        <v>24.7</v>
      </c>
      <c r="H16" s="35">
        <v>24.7</v>
      </c>
      <c r="I16" s="22"/>
      <c r="J16" s="23"/>
      <c r="K16" s="25" t="s">
        <v>52</v>
      </c>
    </row>
    <row r="17" spans="2:11" ht="28" x14ac:dyDescent="0.2">
      <c r="B17" s="55">
        <v>5</v>
      </c>
      <c r="C17" s="56"/>
      <c r="D17" s="76"/>
      <c r="E17" s="59"/>
      <c r="F17" s="60"/>
      <c r="G17" s="26">
        <v>32.5</v>
      </c>
      <c r="H17" s="35">
        <v>32.5</v>
      </c>
      <c r="I17" s="22"/>
      <c r="J17" s="23"/>
      <c r="K17" s="25" t="s">
        <v>53</v>
      </c>
    </row>
    <row r="18" spans="2:11" ht="28" x14ac:dyDescent="0.2">
      <c r="B18" s="55">
        <v>6</v>
      </c>
      <c r="C18" s="56"/>
      <c r="D18" s="76"/>
      <c r="E18" s="59"/>
      <c r="F18" s="60"/>
      <c r="G18" s="26">
        <v>133.6</v>
      </c>
      <c r="H18" s="35">
        <v>133.6</v>
      </c>
      <c r="I18" s="22"/>
      <c r="J18" s="23"/>
      <c r="K18" s="25" t="s">
        <v>43</v>
      </c>
    </row>
    <row r="19" spans="2:11" ht="28" x14ac:dyDescent="0.2">
      <c r="B19" s="55">
        <v>8</v>
      </c>
      <c r="C19" s="56"/>
      <c r="D19" s="76"/>
      <c r="E19" s="59"/>
      <c r="F19" s="60"/>
      <c r="G19" s="21">
        <v>20</v>
      </c>
      <c r="H19" s="35">
        <v>20</v>
      </c>
      <c r="I19" s="63"/>
      <c r="J19" s="63"/>
      <c r="K19" s="25" t="s">
        <v>44</v>
      </c>
    </row>
    <row r="20" spans="2:11" ht="28" x14ac:dyDescent="0.2">
      <c r="B20" s="37"/>
      <c r="C20" s="38"/>
      <c r="D20" s="76"/>
      <c r="E20" s="59"/>
      <c r="F20" s="60"/>
      <c r="G20" s="41">
        <v>8</v>
      </c>
      <c r="H20" s="41">
        <v>8</v>
      </c>
      <c r="I20" s="39"/>
      <c r="J20" s="40"/>
      <c r="K20" s="25" t="s">
        <v>54</v>
      </c>
    </row>
    <row r="21" spans="2:11" ht="56" x14ac:dyDescent="0.2">
      <c r="B21" s="37"/>
      <c r="C21" s="38"/>
      <c r="D21" s="76"/>
      <c r="E21" s="61"/>
      <c r="F21" s="62"/>
      <c r="G21" s="41">
        <v>263.04000000000002</v>
      </c>
      <c r="H21" s="41">
        <v>263.04000000000002</v>
      </c>
      <c r="I21" s="39"/>
      <c r="J21" s="40"/>
      <c r="K21" s="25" t="s">
        <v>55</v>
      </c>
    </row>
    <row r="22" spans="2:11" x14ac:dyDescent="0.2">
      <c r="B22" s="55">
        <v>10</v>
      </c>
      <c r="C22" s="56"/>
      <c r="D22" s="76"/>
      <c r="E22" s="44" t="s">
        <v>18</v>
      </c>
      <c r="F22" s="45"/>
      <c r="G22" s="21"/>
      <c r="H22" s="26"/>
      <c r="I22" s="57"/>
      <c r="J22" s="58"/>
      <c r="K22" s="28"/>
    </row>
    <row r="23" spans="2:11" x14ac:dyDescent="0.2">
      <c r="B23" s="55">
        <v>11</v>
      </c>
      <c r="C23" s="56"/>
      <c r="D23" s="76"/>
      <c r="E23" s="44" t="s">
        <v>19</v>
      </c>
      <c r="F23" s="45"/>
      <c r="G23" s="27">
        <v>95</v>
      </c>
      <c r="H23" s="27">
        <v>95</v>
      </c>
      <c r="I23" s="65"/>
      <c r="J23" s="66"/>
      <c r="K23" s="28" t="s">
        <v>45</v>
      </c>
    </row>
    <row r="24" spans="2:11" x14ac:dyDescent="0.2">
      <c r="B24" s="55">
        <v>12</v>
      </c>
      <c r="C24" s="56"/>
      <c r="D24" s="76"/>
      <c r="E24" s="59"/>
      <c r="F24" s="60"/>
      <c r="G24" s="27">
        <v>68</v>
      </c>
      <c r="H24" s="27">
        <v>68</v>
      </c>
      <c r="I24" s="65"/>
      <c r="J24" s="66"/>
      <c r="K24" s="28" t="s">
        <v>46</v>
      </c>
    </row>
    <row r="25" spans="2:11" ht="25" customHeight="1" x14ac:dyDescent="0.2">
      <c r="B25" s="55">
        <v>13</v>
      </c>
      <c r="C25" s="56"/>
      <c r="D25" s="77"/>
      <c r="E25" s="61"/>
      <c r="F25" s="62"/>
      <c r="G25" s="27">
        <v>124</v>
      </c>
      <c r="H25" s="27">
        <v>124</v>
      </c>
      <c r="I25" s="65"/>
      <c r="J25" s="66"/>
      <c r="K25" s="28" t="s">
        <v>47</v>
      </c>
    </row>
    <row r="26" spans="2:11" ht="25" customHeight="1" x14ac:dyDescent="0.2">
      <c r="B26" s="55">
        <v>14</v>
      </c>
      <c r="C26" s="56"/>
      <c r="D26" s="36" t="s">
        <v>20</v>
      </c>
      <c r="E26" s="64"/>
      <c r="F26" s="45"/>
      <c r="G26" s="21"/>
      <c r="H26" s="21"/>
      <c r="I26" s="57"/>
      <c r="J26" s="58"/>
      <c r="K26" s="28"/>
    </row>
    <row r="27" spans="2:11" ht="20.25" customHeight="1" x14ac:dyDescent="0.2">
      <c r="B27" s="53" t="s">
        <v>21</v>
      </c>
      <c r="C27" s="67"/>
      <c r="D27" s="67"/>
      <c r="E27" s="67"/>
      <c r="F27" s="54"/>
      <c r="G27" s="29">
        <f>SUM(G11:G26)</f>
        <v>939.44</v>
      </c>
      <c r="H27" s="29">
        <f>SUM(H11:H26)</f>
        <v>939.44</v>
      </c>
      <c r="I27" s="68">
        <f>SUM(I11:J26)</f>
        <v>0</v>
      </c>
      <c r="J27" s="69"/>
      <c r="K27" s="30"/>
    </row>
    <row r="28" spans="2:11" ht="20.25" customHeight="1" x14ac:dyDescent="0.2">
      <c r="B28" s="70"/>
      <c r="C28" s="70"/>
      <c r="D28" s="17"/>
      <c r="E28" s="70"/>
      <c r="F28" s="70"/>
      <c r="G28" s="17"/>
      <c r="H28" s="17"/>
      <c r="I28" s="70"/>
      <c r="J28" s="70"/>
      <c r="K28" s="17"/>
    </row>
    <row r="29" spans="2:11" ht="20.25" customHeight="1" x14ac:dyDescent="0.2">
      <c r="B29" s="71" t="s">
        <v>12</v>
      </c>
      <c r="C29" s="71"/>
      <c r="D29" s="71"/>
      <c r="E29" s="71"/>
      <c r="F29" s="71"/>
      <c r="G29" s="71" t="s">
        <v>22</v>
      </c>
      <c r="H29" s="71"/>
      <c r="I29" s="71"/>
      <c r="J29" s="71"/>
      <c r="K29" s="19" t="s">
        <v>23</v>
      </c>
    </row>
    <row r="30" spans="2:11" ht="20.25" customHeight="1" x14ac:dyDescent="0.2">
      <c r="B30" s="72">
        <f>H27</f>
        <v>939.44</v>
      </c>
      <c r="C30" s="72"/>
      <c r="D30" s="72"/>
      <c r="E30" s="72"/>
      <c r="F30" s="72"/>
      <c r="G30" s="72">
        <f>I27</f>
        <v>0</v>
      </c>
      <c r="H30" s="72"/>
      <c r="I30" s="72"/>
      <c r="J30" s="72"/>
      <c r="K30" s="31">
        <f>SUM(B30:J30)</f>
        <v>939.44</v>
      </c>
    </row>
    <row r="31" spans="2:11" ht="20.2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20.25" customHeight="1" x14ac:dyDescent="0.2">
      <c r="B32" s="17" t="s">
        <v>24</v>
      </c>
      <c r="C32" s="17"/>
      <c r="D32" s="17"/>
      <c r="E32" s="17"/>
      <c r="F32" s="17" t="s">
        <v>25</v>
      </c>
      <c r="G32" s="17" t="s">
        <v>26</v>
      </c>
      <c r="H32" s="17"/>
      <c r="I32" s="17"/>
      <c r="J32" s="17" t="s">
        <v>27</v>
      </c>
      <c r="K32" s="17"/>
    </row>
    <row r="33" spans="1:11" ht="20.25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25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6" spans="1:11" ht="18" x14ac:dyDescent="0.2">
      <c r="A36" s="46" t="s">
        <v>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8" spans="1:11" ht="20.25" customHeight="1" x14ac:dyDescent="0.2">
      <c r="B38" s="5"/>
      <c r="C38" s="6"/>
      <c r="D38" s="7" t="s">
        <v>1</v>
      </c>
      <c r="E38" s="7"/>
      <c r="F38" s="47" t="str">
        <f t="shared" ref="F38:F40" si="0">F5</f>
        <v>魏海晨</v>
      </c>
      <c r="G38" s="47"/>
      <c r="H38" s="7" t="s">
        <v>2</v>
      </c>
      <c r="I38" s="6"/>
      <c r="J38" s="47" t="str">
        <f t="shared" ref="J38:J41" si="1">J5</f>
        <v>高级客户经理</v>
      </c>
      <c r="K38" s="48"/>
    </row>
    <row r="39" spans="1:11" ht="20.25" customHeight="1" x14ac:dyDescent="0.2">
      <c r="B39" s="8"/>
      <c r="C39" s="9"/>
      <c r="D39" s="10" t="s">
        <v>3</v>
      </c>
      <c r="E39" s="10"/>
      <c r="F39" s="42" t="str">
        <f t="shared" si="0"/>
        <v>北京/西安</v>
      </c>
      <c r="G39" s="42"/>
      <c r="H39" s="10" t="s">
        <v>4</v>
      </c>
      <c r="I39" s="9"/>
      <c r="J39" s="42" t="str">
        <f t="shared" si="1"/>
        <v>企划部</v>
      </c>
      <c r="K39" s="43"/>
    </row>
    <row r="40" spans="1:11" ht="20.25" customHeight="1" x14ac:dyDescent="0.2">
      <c r="B40" s="8"/>
      <c r="C40" s="9"/>
      <c r="D40" s="10" t="s">
        <v>5</v>
      </c>
      <c r="E40" s="10"/>
      <c r="F40" s="42" t="str">
        <f t="shared" si="0"/>
        <v>10.13-10.20</v>
      </c>
      <c r="G40" s="42"/>
      <c r="H40" s="10" t="s">
        <v>6</v>
      </c>
      <c r="I40" s="11"/>
      <c r="J40" s="42">
        <f>J7</f>
        <v>10.25</v>
      </c>
      <c r="K40" s="43"/>
    </row>
    <row r="41" spans="1:11" ht="20.25" customHeight="1" x14ac:dyDescent="0.2">
      <c r="B41" s="12"/>
      <c r="C41" s="13"/>
      <c r="D41" s="14"/>
      <c r="E41" s="14"/>
      <c r="F41" s="15"/>
      <c r="G41" s="15"/>
      <c r="H41" s="14" t="s">
        <v>7</v>
      </c>
      <c r="I41" s="16"/>
      <c r="J41" s="49" t="str">
        <f t="shared" si="1"/>
        <v>HMZB-181012-BLL186</v>
      </c>
      <c r="K41" s="50"/>
    </row>
    <row r="42" spans="1:11" ht="20.25" customHeight="1" x14ac:dyDescent="0.2">
      <c r="I42" s="73"/>
      <c r="J42" s="73"/>
    </row>
    <row r="43" spans="1:11" ht="20.25" customHeight="1" x14ac:dyDescent="0.2">
      <c r="B43" s="74"/>
      <c r="C43" s="74"/>
      <c r="D43" s="32" t="s">
        <v>29</v>
      </c>
      <c r="E43" s="74" t="s">
        <v>30</v>
      </c>
      <c r="F43" s="74"/>
      <c r="G43" s="21" t="s">
        <v>31</v>
      </c>
      <c r="H43" s="21" t="s">
        <v>32</v>
      </c>
      <c r="I43" s="63" t="s">
        <v>21</v>
      </c>
      <c r="J43" s="63"/>
      <c r="K43" s="33" t="s">
        <v>14</v>
      </c>
    </row>
    <row r="44" spans="1:11" ht="20.25" customHeight="1" x14ac:dyDescent="0.2">
      <c r="B44" s="74">
        <v>1</v>
      </c>
      <c r="C44" s="74"/>
      <c r="D44" s="34" t="s">
        <v>36</v>
      </c>
      <c r="E44" s="74" t="s">
        <v>41</v>
      </c>
      <c r="F44" s="74"/>
      <c r="G44" s="21">
        <v>200</v>
      </c>
      <c r="H44" s="21">
        <v>3</v>
      </c>
      <c r="I44" s="57">
        <f>G44*H44</f>
        <v>600</v>
      </c>
      <c r="J44" s="58"/>
      <c r="K44" s="24"/>
    </row>
    <row r="45" spans="1:11" ht="20.25" customHeight="1" x14ac:dyDescent="0.2">
      <c r="B45" s="74">
        <v>2</v>
      </c>
      <c r="C45" s="74"/>
      <c r="D45" s="34" t="s">
        <v>36</v>
      </c>
      <c r="E45" s="74" t="s">
        <v>42</v>
      </c>
      <c r="F45" s="74"/>
      <c r="G45" s="21">
        <v>100</v>
      </c>
      <c r="H45" s="21">
        <v>5</v>
      </c>
      <c r="I45" s="57">
        <f>G45*H45</f>
        <v>500</v>
      </c>
      <c r="J45" s="58"/>
      <c r="K45" s="24"/>
    </row>
    <row r="46" spans="1:11" ht="20.25" customHeight="1" x14ac:dyDescent="0.2">
      <c r="B46" s="74">
        <v>3</v>
      </c>
      <c r="C46" s="74"/>
      <c r="D46" s="34"/>
      <c r="E46" s="55"/>
      <c r="F46" s="56"/>
      <c r="G46" s="21"/>
      <c r="H46" s="21"/>
      <c r="I46" s="57"/>
      <c r="J46" s="58"/>
      <c r="K46" s="24"/>
    </row>
    <row r="47" spans="1:11" ht="20.25" customHeight="1" x14ac:dyDescent="0.2">
      <c r="B47" s="53" t="s">
        <v>21</v>
      </c>
      <c r="C47" s="67"/>
      <c r="D47" s="67"/>
      <c r="E47" s="67"/>
      <c r="F47" s="54"/>
      <c r="G47" s="29"/>
      <c r="H47" s="29">
        <f>SUM(H28:H45)</f>
        <v>8</v>
      </c>
      <c r="I47" s="68">
        <f>SUM(I44:J46)</f>
        <v>1100</v>
      </c>
      <c r="J47" s="69"/>
      <c r="K47" s="30"/>
    </row>
    <row r="48" spans="1:11" ht="20.25" customHeight="1" x14ac:dyDescent="0.2">
      <c r="B48" s="17" t="s">
        <v>24</v>
      </c>
      <c r="C48" s="17"/>
      <c r="D48" s="17"/>
      <c r="E48" s="17"/>
      <c r="F48" s="17" t="s">
        <v>25</v>
      </c>
      <c r="G48" s="17" t="s">
        <v>26</v>
      </c>
      <c r="H48" s="17"/>
      <c r="I48" s="17"/>
      <c r="J48" s="17" t="s">
        <v>27</v>
      </c>
      <c r="K48" s="17"/>
    </row>
    <row r="49" spans="7:7" x14ac:dyDescent="0.2">
      <c r="G49" s="2" t="s">
        <v>33</v>
      </c>
    </row>
  </sheetData>
  <mergeCells count="71">
    <mergeCell ref="B46:C46"/>
    <mergeCell ref="E46:F46"/>
    <mergeCell ref="I46:J46"/>
    <mergeCell ref="B47:F47"/>
    <mergeCell ref="I47:J47"/>
    <mergeCell ref="B44:C44"/>
    <mergeCell ref="E44:F44"/>
    <mergeCell ref="I44:J44"/>
    <mergeCell ref="B45:C45"/>
    <mergeCell ref="E45:F45"/>
    <mergeCell ref="I45:J45"/>
    <mergeCell ref="F40:G40"/>
    <mergeCell ref="J40:K40"/>
    <mergeCell ref="J41:K41"/>
    <mergeCell ref="I42:J42"/>
    <mergeCell ref="B43:C43"/>
    <mergeCell ref="E43:F43"/>
    <mergeCell ref="I43:J43"/>
    <mergeCell ref="F39:G39"/>
    <mergeCell ref="J39:K39"/>
    <mergeCell ref="B27:F27"/>
    <mergeCell ref="I27:J27"/>
    <mergeCell ref="B28:C28"/>
    <mergeCell ref="E28:F28"/>
    <mergeCell ref="I28:J28"/>
    <mergeCell ref="B29:F29"/>
    <mergeCell ref="G29:J29"/>
    <mergeCell ref="B30:F30"/>
    <mergeCell ref="G30:J30"/>
    <mergeCell ref="A36:K36"/>
    <mergeCell ref="F38:G38"/>
    <mergeCell ref="J38:K38"/>
    <mergeCell ref="B26:C26"/>
    <mergeCell ref="E26:F26"/>
    <mergeCell ref="I26:J26"/>
    <mergeCell ref="I22:J22"/>
    <mergeCell ref="I23:J23"/>
    <mergeCell ref="E23:F25"/>
    <mergeCell ref="I24:J24"/>
    <mergeCell ref="I25:J25"/>
    <mergeCell ref="B25:C25"/>
    <mergeCell ref="D11:D25"/>
    <mergeCell ref="B13:C13"/>
    <mergeCell ref="B22:C22"/>
    <mergeCell ref="B23:C23"/>
    <mergeCell ref="B24:C24"/>
    <mergeCell ref="B14:C14"/>
    <mergeCell ref="B12:C12"/>
    <mergeCell ref="I14:J14"/>
    <mergeCell ref="B19:C19"/>
    <mergeCell ref="I19:J19"/>
    <mergeCell ref="B16:C16"/>
    <mergeCell ref="B15:C15"/>
    <mergeCell ref="B17:C17"/>
    <mergeCell ref="B18:C18"/>
    <mergeCell ref="F7:G7"/>
    <mergeCell ref="J7:K7"/>
    <mergeCell ref="E22:F22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1"/>
    <mergeCell ref="I11:J11"/>
    <mergeCell ref="E12:F21"/>
  </mergeCells>
  <phoneticPr fontId="2" type="noConversion"/>
  <pageMargins left="0.39370078740157483" right="0.2" top="0.39000000000000007" bottom="0.39000000000000007" header="0.30000000000000004" footer="0.30000000000000004"/>
  <pageSetup paperSize="9"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Microsoft Office 用户</cp:lastModifiedBy>
  <cp:lastPrinted>2018-10-25T08:12:17Z</cp:lastPrinted>
  <dcterms:created xsi:type="dcterms:W3CDTF">2018-08-24T02:58:15Z</dcterms:created>
  <dcterms:modified xsi:type="dcterms:W3CDTF">2018-11-06T04:43:54Z</dcterms:modified>
</cp:coreProperties>
</file>