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<sst xmlns="http://schemas.openxmlformats.org/spreadsheetml/2006/main" count="55" uniqueCount="55">
  <si>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</si>
  <si>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团号：HMEA-231127-SXY200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</si>
  <si>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</si>
  <si>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</si>
  <si>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</si>
  <si>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</si>
  <si>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</si>
  <si>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</si>
  <si>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</si>
  <si>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</si>
  <si>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</si>
  <si>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</si>
  <si>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</si>
  <si>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</si>
  <si>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</si>
  <si>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</si>
  <si>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</si>
  <si>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</si>
  <si>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</si>
  <si>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</si>
  <si>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</si>
  <si>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</si>
  <si>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现场技术交流报销北京（薛峰）</t>
  </si>
  <si>
    <t>需有客户邮件确认，并抄送合规部。</t>
  </si>
  <si>
    <t>24年Q1现场技术会议资料（于尊民）</t>
  </si>
  <si>
    <t>奖牌费用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</si>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</sst>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B1" workbookViewId="0">
      <selection activeCell="H4" sqref="H4:I5"/>
    </sheetView>
  </sheetViews>
  <sheetFormatPr defaultColWidth="9" defaultRowHeight="21" customHeight="1"/>
  <cols>
    <col min="1" max="1" width="9" style="2"/>
    <col min="2" max="2" width="16.7666666666667" customWidth="1"/>
    <col min="3" max="3" width="13.1583333333333" style="3" customWidth="1"/>
    <col min="5" max="5" width="13.1583333333333" customWidth="1"/>
    <col min="6" max="6" width="12.4666666666667" customWidth="1"/>
    <col min="7" max="7" width="13.075" customWidth="1"/>
    <col min="8" max="8" width="15.25" customWidth="1"/>
    <col min="9" max="9" width="31.375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2517.6</v>
      </c>
      <c r="G17" s="15">
        <v>0</v>
      </c>
      <c r="H17" s="15">
        <f>F17</f>
        <v>2517.6</v>
      </c>
      <c r="I17" s="37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2959</v>
      </c>
      <c r="G18" s="15">
        <v>0</v>
      </c>
      <c r="H18" s="15">
        <f>F18</f>
        <v>2959</v>
      </c>
      <c r="I18" s="37" t="s">
        <v>24</v>
      </c>
      <c r="J18" s="44"/>
    </row>
    <row r="19" customHeight="1" spans="1:10">
      <c r="A19" s="13"/>
      <c r="B19" s="14"/>
      <c r="C19" s="15"/>
      <c r="D19" s="16"/>
      <c r="E19" s="15"/>
      <c r="F19" s="15">
        <v>31400</v>
      </c>
      <c r="G19" s="15">
        <v>0</v>
      </c>
      <c r="H19" s="15">
        <f>F19+G19</f>
        <v>31400</v>
      </c>
      <c r="I19" s="37" t="s">
        <v>25</v>
      </c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26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36876.6</v>
      </c>
      <c r="G21" s="19">
        <f>SUM(G19:G20)</f>
        <v>0</v>
      </c>
      <c r="H21" s="19">
        <f>SUM(H17:H20)</f>
        <v>36876.6</v>
      </c>
      <c r="I21" s="41"/>
      <c r="J21" s="45"/>
    </row>
    <row r="22" customHeight="1" spans="1:10">
      <c r="A22" s="20">
        <v>4</v>
      </c>
      <c r="B22" s="21" t="s">
        <v>27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28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29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30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31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32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33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35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36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37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38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39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40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41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42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43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44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45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36876.6</v>
      </c>
      <c r="G59" s="19">
        <f t="shared" si="16"/>
        <v>0</v>
      </c>
      <c r="H59" s="19">
        <f t="shared" si="16"/>
        <v>36876.6</v>
      </c>
      <c r="I59" s="41"/>
      <c r="J59" s="49"/>
    </row>
    <row r="63" customHeight="1" spans="1:9">
      <c r="A63" s="31" t="s">
        <v>46</v>
      </c>
      <c r="B63" s="32"/>
      <c r="C63" s="33" t="s">
        <v>47</v>
      </c>
      <c r="D63" s="33"/>
      <c r="E63" s="33" t="s">
        <v>48</v>
      </c>
      <c r="F63" s="33"/>
      <c r="G63" s="33" t="s">
        <v>49</v>
      </c>
      <c r="H63" s="33"/>
      <c r="I63" s="50" t="s">
        <v>50</v>
      </c>
    </row>
    <row r="64" customHeight="1" spans="1:9">
      <c r="A64" s="34">
        <f>C59</f>
        <v>0</v>
      </c>
      <c r="B64" s="35"/>
      <c r="C64" s="35">
        <f>H59</f>
        <v>36876.6</v>
      </c>
      <c r="D64" s="35"/>
      <c r="E64" s="35">
        <f>F59</f>
        <v>36876.6</v>
      </c>
      <c r="F64" s="35"/>
      <c r="G64" s="35">
        <f>G59</f>
        <v>0</v>
      </c>
      <c r="H64" s="35"/>
      <c r="I64" s="51">
        <f>A64-C64</f>
        <v>-36876.6</v>
      </c>
    </row>
    <row r="66" customHeight="1" spans="1:9">
      <c r="A66" s="52" t="s">
        <v>51</v>
      </c>
      <c r="B66" s="1"/>
      <c r="C66" s="53" t="s">
        <v>52</v>
      </c>
      <c r="D66" s="52"/>
      <c r="E66" s="52" t="s">
        <v>53</v>
      </c>
      <c r="F66" s="52"/>
      <c r="G66" s="52" t="s">
        <v>54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2023-06-29T03:02:00Z</cp:lastPrinted>
  <dcterms:modified xsi:type="dcterms:W3CDTF">2024-03-15T07:17:39Z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C9FAB3E7064C42A99D904E2B5AF3090E</vt:lpwstr>
  </property>
</Properties>
</file>