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E8"/>
  <c r="E9"/>
  <c r="E10"/>
  <c r="E11" l="1"/>
  <c r="E12" s="1"/>
</calcChain>
</file>

<file path=xl/sharedStrings.xml><?xml version="1.0" encoding="utf-8"?>
<sst xmlns="http://schemas.openxmlformats.org/spreadsheetml/2006/main" count="14" uniqueCount="14">
  <si>
    <t>场地租赁-三源色杭州萧山试驾基地</t>
    <phoneticPr fontId="3" type="noConversion"/>
  </si>
  <si>
    <t>场地租赁-三源色广州新塘试驾基地</t>
    <phoneticPr fontId="3" type="noConversion"/>
  </si>
  <si>
    <t>场地租赁-三源色南京栖霞山试驾基地</t>
    <phoneticPr fontId="3" type="noConversion"/>
  </si>
  <si>
    <t>场地租赁-三源色郑州越无止境试驾基地</t>
    <phoneticPr fontId="3" type="noConversion"/>
  </si>
  <si>
    <t>内容</t>
    <phoneticPr fontId="2" type="noConversion"/>
  </si>
  <si>
    <t>单价</t>
    <phoneticPr fontId="2" type="noConversion"/>
  </si>
  <si>
    <t>天数</t>
    <phoneticPr fontId="2" type="noConversion"/>
  </si>
  <si>
    <t>数量</t>
    <phoneticPr fontId="2" type="noConversion"/>
  </si>
  <si>
    <t>小计</t>
    <phoneticPr fontId="2" type="noConversion"/>
  </si>
  <si>
    <t>服务费</t>
    <phoneticPr fontId="2" type="noConversion"/>
  </si>
  <si>
    <t>区域试驾旅行社追加SOW</t>
    <phoneticPr fontId="2" type="noConversion"/>
  </si>
  <si>
    <t>区域试驾旅行社追加SOW</t>
    <phoneticPr fontId="2" type="noConversion"/>
  </si>
  <si>
    <t>总计（不含增值税6%）</t>
    <phoneticPr fontId="2" type="noConversion"/>
  </si>
  <si>
    <t>康辉集团北京国际会议展览有限公司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</si>
</sst>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6">
    <font>
      <sz val="11"/>
      <color theme="1"/>
      <name val="等线"/>
      <family val="2"/>
      <scheme val="minor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176" fontId="0" fillId="0" borderId="1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D8" sqref="D8"/>
    </sheetView>
  </sheetViews>
  <sheetFormatPr defaultRowHeight="14.25"/>
  <cols>
    <col min="1" max="1" width="35.5" customWidth="1"/>
    <col min="5" max="5" width="12.625" customWidth="1"/>
  </cols>
  <sheetData>
    <row r="1" spans="1:5" s="3" customFormat="1" ht="23.25" customHeight="1">
      <c r="A1" s="9" t="s">
        <v>10</v>
      </c>
      <c r="B1" s="9"/>
      <c r="C1" s="9"/>
      <c r="D1" s="9"/>
      <c r="E1" s="9"/>
    </row>
    <row r="2" spans="1:5" s="3" customFormat="1" ht="23.25" customHeight="1">
      <c r="A2" s="4"/>
      <c r="B2" s="4"/>
      <c r="C2" s="4"/>
      <c r="D2" s="4"/>
      <c r="E2" s="4"/>
    </row>
    <row r="3" spans="1:5" s="3" customFormat="1" ht="23.25" customHeight="1">
      <c r="A3" s="4"/>
      <c r="B3" s="9" t="s">
        <v>13</v>
      </c>
      <c r="C3" s="9"/>
      <c r="D3" s="9"/>
      <c r="E3" s="9"/>
    </row>
    <row r="4" spans="1:5" s="3" customFormat="1" ht="23.25" customHeight="1">
      <c r="A4" s="4"/>
      <c r="B4" s="9" t="s">
        <v>11</v>
      </c>
      <c r="C4" s="9"/>
      <c r="D4" s="9"/>
      <c r="E4" s="9"/>
    </row>
    <row r="5" spans="1:5" s="3" customFormat="1" ht="23.25" customHeight="1">
      <c r="B5" s="10">
        <v>43070</v>
      </c>
      <c r="C5" s="9"/>
      <c r="D5" s="9"/>
      <c r="E5" s="9"/>
    </row>
    <row r="6" spans="1:5" s="4" customFormat="1" ht="23.25" customHeight="1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</row>
    <row r="7" spans="1:5" s="3" customFormat="1" ht="23.25" customHeight="1">
      <c r="A7" s="1" t="s">
        <v>0</v>
      </c>
      <c r="B7" s="2">
        <v>18000</v>
      </c>
      <c r="C7" s="2">
        <v>2</v>
      </c>
      <c r="D7" s="2">
        <v>1</v>
      </c>
      <c r="E7" s="2">
        <f t="shared" ref="E7:E10" si="0">B7*C7*D7</f>
        <v>36000</v>
      </c>
    </row>
    <row r="8" spans="1:5" s="3" customFormat="1" ht="23.25" customHeight="1">
      <c r="A8" s="1" t="s">
        <v>1</v>
      </c>
      <c r="B8" s="2">
        <v>18000</v>
      </c>
      <c r="C8" s="2">
        <v>2</v>
      </c>
      <c r="D8" s="2">
        <v>1</v>
      </c>
      <c r="E8" s="2">
        <f t="shared" si="0"/>
        <v>36000</v>
      </c>
    </row>
    <row r="9" spans="1:5" s="3" customFormat="1" ht="23.25" customHeight="1">
      <c r="A9" s="1" t="s">
        <v>2</v>
      </c>
      <c r="B9" s="2">
        <v>18000</v>
      </c>
      <c r="C9" s="2">
        <v>2</v>
      </c>
      <c r="D9" s="2">
        <v>1</v>
      </c>
      <c r="E9" s="2">
        <f t="shared" si="0"/>
        <v>36000</v>
      </c>
    </row>
    <row r="10" spans="1:5" s="3" customFormat="1" ht="23.25" customHeight="1">
      <c r="A10" s="1" t="s">
        <v>3</v>
      </c>
      <c r="B10" s="2">
        <v>18727.2</v>
      </c>
      <c r="C10" s="2">
        <v>2</v>
      </c>
      <c r="D10" s="2">
        <v>1</v>
      </c>
      <c r="E10" s="2">
        <f t="shared" si="0"/>
        <v>37454.400000000001</v>
      </c>
    </row>
    <row r="11" spans="1:5" s="3" customFormat="1" ht="23.25" customHeight="1">
      <c r="A11" s="1" t="s">
        <v>9</v>
      </c>
      <c r="B11" s="6"/>
      <c r="C11" s="6"/>
      <c r="D11" s="6"/>
      <c r="E11" s="6">
        <f>(E7+E8+E9+E10)*0.1</f>
        <v>14545.44</v>
      </c>
    </row>
    <row r="12" spans="1:5" s="3" customFormat="1" ht="23.25" customHeight="1">
      <c r="A12" s="7" t="s">
        <v>12</v>
      </c>
      <c r="B12" s="6"/>
      <c r="C12" s="6"/>
      <c r="D12" s="6"/>
      <c r="E12" s="8">
        <f>SUM(E7:E11)</f>
        <v>159999.84</v>
      </c>
    </row>
  </sheetData>
  <mergeCells count="4">
    <mergeCell ref="A1:E1"/>
    <mergeCell ref="B3:E3"/>
    <mergeCell ref="B4:E4"/>
    <mergeCell ref="B5:E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2018-04-13T04:08:51Z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