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80" windowHeight="122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<sst xmlns="http://schemas.openxmlformats.org/spreadsheetml/2006/main" count="56" uniqueCount="45">
  <si>
    <t>5.18-20泰康人寿河南分公司第二届未来之星超体活动</t>
  </si>
  <si>
    <t>供应商名称</t>
  </si>
  <si>
    <t>康辉集团北京国际会议展览有限公司</t>
  </si>
  <si>
    <t>康辉联系人</t>
  </si>
  <si>
    <t>张若晗15611246343</t>
  </si>
  <si>
    <t>活动日期</t>
  </si>
  <si>
    <t>5.16-18日</t>
  </si>
  <si>
    <t>报价日期</t>
  </si>
  <si>
    <t>2024.5.10</t>
  </si>
  <si>
    <t>支付方式</t>
  </si>
  <si>
    <t>公司付款</t>
  </si>
  <si>
    <t>客户方联系人</t>
  </si>
  <si>
    <t>熊瑞杰18519311076</t>
  </si>
  <si>
    <t>服务内容</t>
  </si>
  <si>
    <t>项目</t>
  </si>
  <si>
    <t>明细内容</t>
  </si>
  <si>
    <t>数量1</t>
  </si>
  <si>
    <t>单位</t>
  </si>
  <si>
    <t>数量2</t>
  </si>
  <si>
    <t>单价</t>
  </si>
  <si>
    <t>合计</t>
  </si>
  <si>
    <t>备注</t>
  </si>
  <si>
    <t>大交通</t>
  </si>
  <si>
    <t>5.18日去程-二等座</t>
  </si>
  <si>
    <t>郑州东-北京西 
G66（09:16-11:35）</t>
  </si>
  <si>
    <t>人</t>
  </si>
  <si>
    <t xml:space="preserve">次 </t>
  </si>
  <si>
    <t>根据实际出票为准</t>
  </si>
  <si>
    <t>安阳东-北京西
 G1588（08:16-10:35）</t>
  </si>
  <si>
    <t>5.20日回程-二等座</t>
  </si>
  <si>
    <t>北京西-郑州东 
G803（16:00-18:36）</t>
  </si>
  <si>
    <t>北京西-安阳东 
G507（16:30-19:10）</t>
  </si>
  <si>
    <t>费用小计</t>
  </si>
  <si>
    <t>服务费
（旅游服务
费普通发票）</t>
  </si>
  <si>
    <t>支付 康辉合计（RMB）:</t>
  </si>
  <si>
    <t>收款帐户：</t>
  </si>
  <si>
    <t>订单确认盖章：</t>
  </si>
  <si>
    <t>开户行：</t>
  </si>
  <si>
    <t xml:space="preserve">交通银行股份有限公司北京团结湖支行          </t>
  </si>
  <si>
    <t>(客户方)</t>
  </si>
  <si>
    <t>帐  号：</t>
  </si>
  <si>
    <t xml:space="preserve">1100 6074 4018 0100 4979 6 </t>
  </si>
  <si>
    <t>户  名：</t>
  </si>
  <si>
    <t>确认日期：</t>
  </si>
  <si>
    <t>（必填）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</si>
</sst>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indexed="8"/>
      <name val="微软雅黑"/>
      <charset val="134"/>
    </font>
    <font>
      <b/>
      <sz val="16"/>
      <color indexed="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1"/>
      <name val="微软雅黑"/>
      <charset val="134"/>
    </font>
    <font>
      <b/>
      <sz val="12"/>
      <name val="微软雅黑"/>
      <charset val="134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color rgb="FF000000"/>
      <name val="微软雅黑"/>
      <charset val="134"/>
    </font>
    <font>
      <b/>
      <sz val="12"/>
      <color rgb="FFC00000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rgb="FF000000"/>
      <name val="微软雅黑"/>
      <charset val="134"/>
    </font>
    <font>
      <b/>
      <sz val="9"/>
      <color rgb="FFC00000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85351115451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7" borderId="9" applyNumberFormat="0" applyAlignment="0" applyProtection="0">
      <alignment vertical="center"/>
    </xf>
    <xf numFmtId="0" fontId="28" fillId="8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/>
    <xf numFmtId="0" fontId="0" fillId="0" borderId="0" xfId="0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58" fontId="5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38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center"/>
    </xf>
    <xf numFmtId="0" fontId="13" fillId="0" borderId="0" xfId="0" applyFont="1" applyFill="1" applyAlignment="1">
      <alignment horizontal="right"/>
    </xf>
    <xf numFmtId="0" fontId="13" fillId="0" borderId="0" xfId="0" applyFont="1" applyFill="1" applyAlignment="1"/>
    <xf numFmtId="0" fontId="5" fillId="2" borderId="5" xfId="0" applyFont="1" applyFill="1" applyBorder="1" applyAlignment="1">
      <alignment horizontal="center" vertical="center"/>
    </xf>
    <xf numFmtId="38" fontId="6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/>
    </xf>
    <xf numFmtId="0" fontId="6" fillId="4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176" fontId="15" fillId="2" borderId="1" xfId="0" applyNumberFormat="1" applyFont="1" applyFill="1" applyBorder="1" applyAlignment="1">
      <alignment horizontal="center" vertical="center" wrapText="1"/>
    </xf>
    <xf numFmtId="40" fontId="12" fillId="0" borderId="0" xfId="0" applyNumberFormat="1" applyFont="1" applyFill="1" applyAlignment="1">
      <alignment horizontal="center"/>
    </xf>
    <xf numFmtId="0" fontId="16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2</xdr:col>
      <xdr:colOff>156845</xdr:colOff>
      <xdr:row>1</xdr:row>
      <xdr:rowOff>151765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rcRect t="28415" b="26776"/>
        <a:stretch>
          <a:fillRect/>
        </a:stretch>
      </xdr:blipFill>
      <xdr:spPr>
        <a:xfrm>
          <a:off x="12700" y="12700"/>
          <a:ext cx="2245360" cy="10280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tabSelected="1" zoomScale="67" zoomScaleNormal="67" workbookViewId="0">
      <selection activeCell="C7" sqref="B7:J11"/>
    </sheetView>
  </sheetViews>
  <sheetFormatPr defaultColWidth="9.64423076923077" defaultRowHeight="16.8"/>
  <cols>
    <col min="1" max="1" width="14.0480769230769" style="1" customWidth="1"/>
    <col min="2" max="2" width="17.7692307692308" style="1" customWidth="1"/>
    <col min="3" max="3" width="33.0673076923077" style="1" customWidth="1"/>
    <col min="4" max="8" width="13.2788461538462" style="1" customWidth="1"/>
    <col min="9" max="9" width="20.6346153846154" style="1" customWidth="1"/>
    <col min="10" max="10" width="52.4903846153846" style="3" customWidth="1"/>
    <col min="11" max="12" width="9.50961538461539" style="1"/>
    <col min="13" max="13" width="9.69230769230769" style="1"/>
    <col min="14" max="14" width="9.50961538461539" style="1"/>
    <col min="15" max="15" width="9.69230769230769" style="1"/>
    <col min="16" max="16384" width="9.50961538461539" style="1"/>
  </cols>
  <sheetData>
    <row r="1" s="1" customFormat="1" ht="70" customHeight="1" spans="1:10">
      <c r="A1" s="4"/>
      <c r="B1" s="4"/>
      <c r="C1" s="4"/>
      <c r="D1" s="4"/>
      <c r="E1" s="4"/>
      <c r="F1" s="4"/>
      <c r="G1" s="4"/>
      <c r="H1" s="4"/>
      <c r="I1" s="4"/>
      <c r="J1" s="4"/>
    </row>
    <row r="2" s="1" customFormat="1" ht="43" customHeight="1" spans="1:10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18" customHeight="1" spans="1:10">
      <c r="A3" s="6" t="s">
        <v>1</v>
      </c>
      <c r="B3" s="7" t="s">
        <v>2</v>
      </c>
      <c r="C3" s="8"/>
      <c r="D3" s="8"/>
      <c r="E3" s="8"/>
      <c r="F3" s="8"/>
      <c r="G3" s="23"/>
      <c r="H3" s="10" t="s">
        <v>3</v>
      </c>
      <c r="I3" s="7" t="s">
        <v>4</v>
      </c>
      <c r="J3" s="23"/>
    </row>
    <row r="4" s="1" customFormat="1" ht="23" customHeight="1" spans="1:10">
      <c r="A4" s="6" t="s">
        <v>5</v>
      </c>
      <c r="B4" s="9" t="s">
        <v>6</v>
      </c>
      <c r="C4" s="10" t="s">
        <v>7</v>
      </c>
      <c r="D4" s="11" t="s">
        <v>8</v>
      </c>
      <c r="E4" s="6" t="s">
        <v>9</v>
      </c>
      <c r="F4" s="7" t="s">
        <v>10</v>
      </c>
      <c r="G4" s="23"/>
      <c r="H4" s="10" t="s">
        <v>11</v>
      </c>
      <c r="I4" s="7" t="s">
        <v>12</v>
      </c>
      <c r="J4" s="23"/>
    </row>
    <row r="5" s="1" customFormat="1" ht="18" customHeight="1" spans="1:10">
      <c r="A5" s="9"/>
      <c r="B5" s="9"/>
      <c r="C5" s="9"/>
      <c r="D5" s="9"/>
      <c r="E5" s="9"/>
      <c r="F5" s="9"/>
      <c r="G5" s="9"/>
      <c r="H5" s="9"/>
      <c r="I5" s="9"/>
      <c r="J5" s="9"/>
    </row>
    <row r="6" s="1" customFormat="1" ht="25" customHeight="1" spans="1:10">
      <c r="A6" s="12" t="s">
        <v>13</v>
      </c>
      <c r="B6" s="12" t="s">
        <v>14</v>
      </c>
      <c r="C6" s="12" t="s">
        <v>15</v>
      </c>
      <c r="D6" s="12" t="s">
        <v>16</v>
      </c>
      <c r="E6" s="12" t="s">
        <v>17</v>
      </c>
      <c r="F6" s="24" t="s">
        <v>18</v>
      </c>
      <c r="G6" s="25" t="s">
        <v>17</v>
      </c>
      <c r="H6" s="25" t="s">
        <v>19</v>
      </c>
      <c r="I6" s="25" t="s">
        <v>20</v>
      </c>
      <c r="J6" s="28" t="s">
        <v>21</v>
      </c>
    </row>
    <row r="7" s="1" customFormat="1" ht="30" customHeight="1" spans="1:10">
      <c r="A7" s="13" t="s">
        <v>22</v>
      </c>
      <c r="B7" s="14" t="s">
        <v>23</v>
      </c>
      <c r="C7" s="14" t="s">
        <v>24</v>
      </c>
      <c r="D7" s="15">
        <v>106</v>
      </c>
      <c r="E7" s="15" t="s">
        <v>25</v>
      </c>
      <c r="F7" s="15">
        <v>1</v>
      </c>
      <c r="G7" s="15" t="s">
        <v>26</v>
      </c>
      <c r="H7" s="26">
        <v>341</v>
      </c>
      <c r="I7" s="26">
        <f>H7*F7*D7</f>
        <v>36146</v>
      </c>
      <c r="J7" s="29" t="s">
        <v>27</v>
      </c>
    </row>
    <row r="8" s="1" customFormat="1" ht="30" customHeight="1" spans="1:10">
      <c r="A8" s="13"/>
      <c r="B8" s="14"/>
      <c r="C8" s="14" t="s">
        <v>28</v>
      </c>
      <c r="D8" s="15">
        <v>23</v>
      </c>
      <c r="E8" s="15" t="s">
        <v>25</v>
      </c>
      <c r="F8" s="15">
        <v>1</v>
      </c>
      <c r="G8" s="15" t="s">
        <v>26</v>
      </c>
      <c r="H8" s="26">
        <v>236</v>
      </c>
      <c r="I8" s="26">
        <f>H8*F8*D8</f>
        <v>5428</v>
      </c>
      <c r="J8" s="29" t="s">
        <v>27</v>
      </c>
    </row>
    <row r="9" s="1" customFormat="1" ht="30" customHeight="1" spans="1:10">
      <c r="A9" s="13"/>
      <c r="B9" s="14" t="s">
        <v>29</v>
      </c>
      <c r="C9" s="14" t="s">
        <v>30</v>
      </c>
      <c r="D9" s="15">
        <v>108</v>
      </c>
      <c r="E9" s="15" t="s">
        <v>25</v>
      </c>
      <c r="F9" s="15">
        <v>1</v>
      </c>
      <c r="G9" s="15" t="s">
        <v>26</v>
      </c>
      <c r="H9" s="26">
        <v>371</v>
      </c>
      <c r="I9" s="26">
        <f>H9*F9*D9</f>
        <v>40068</v>
      </c>
      <c r="J9" s="29" t="s">
        <v>27</v>
      </c>
    </row>
    <row r="10" s="1" customFormat="1" ht="30" customHeight="1" spans="1:10">
      <c r="A10" s="13"/>
      <c r="B10" s="14"/>
      <c r="C10" s="14" t="s">
        <v>31</v>
      </c>
      <c r="D10" s="15">
        <v>23</v>
      </c>
      <c r="E10" s="15" t="s">
        <v>25</v>
      </c>
      <c r="F10" s="15">
        <v>1</v>
      </c>
      <c r="G10" s="15" t="s">
        <v>26</v>
      </c>
      <c r="H10" s="26">
        <v>236</v>
      </c>
      <c r="I10" s="26">
        <f>H10*F10*D10</f>
        <v>5428</v>
      </c>
      <c r="J10" s="29" t="s">
        <v>27</v>
      </c>
    </row>
    <row r="11" s="2" customFormat="1" ht="18" customHeight="1" spans="1:10">
      <c r="A11" s="13"/>
      <c r="B11" s="16" t="s">
        <v>32</v>
      </c>
      <c r="C11" s="16"/>
      <c r="D11" s="16"/>
      <c r="E11" s="16"/>
      <c r="F11" s="16"/>
      <c r="G11" s="16"/>
      <c r="H11" s="16"/>
      <c r="I11" s="30">
        <f>SUM(I7:I10)</f>
        <v>87070</v>
      </c>
      <c r="J11" s="29"/>
    </row>
    <row r="12" s="1" customFormat="1" ht="42" customHeight="1" spans="1:10">
      <c r="A12" s="17" t="s">
        <v>33</v>
      </c>
      <c r="B12" s="18">
        <v>0.06</v>
      </c>
      <c r="C12" s="18"/>
      <c r="D12" s="18"/>
      <c r="E12" s="18"/>
      <c r="F12" s="18"/>
      <c r="G12" s="18"/>
      <c r="H12" s="18"/>
      <c r="I12" s="31">
        <f>I11*B12</f>
        <v>5224.2</v>
      </c>
      <c r="J12" s="32"/>
    </row>
    <row r="13" s="1" customFormat="1" ht="25" customHeight="1" spans="1:10">
      <c r="A13" s="19" t="s">
        <v>34</v>
      </c>
      <c r="B13" s="19"/>
      <c r="C13" s="19"/>
      <c r="D13" s="19"/>
      <c r="E13" s="19"/>
      <c r="F13" s="19"/>
      <c r="G13" s="19"/>
      <c r="H13" s="19"/>
      <c r="I13" s="33">
        <f>I12+I11</f>
        <v>92294.2</v>
      </c>
      <c r="J13" s="32"/>
    </row>
    <row r="14" spans="1:9">
      <c r="A14" s="20"/>
      <c r="B14" s="20"/>
      <c r="C14" s="20"/>
      <c r="D14" s="20"/>
      <c r="E14" s="20"/>
      <c r="F14" s="20"/>
      <c r="G14" s="20"/>
      <c r="H14" s="20"/>
      <c r="I14" s="34"/>
    </row>
    <row r="15" spans="1:6">
      <c r="A15" s="21" t="s">
        <v>35</v>
      </c>
      <c r="B15" s="22"/>
      <c r="C15" s="22"/>
      <c r="D15" s="22"/>
      <c r="E15" s="27" t="s">
        <v>36</v>
      </c>
      <c r="F15" s="22"/>
    </row>
    <row r="16" spans="1:6">
      <c r="A16" s="21" t="s">
        <v>37</v>
      </c>
      <c r="B16" s="22" t="s">
        <v>38</v>
      </c>
      <c r="C16" s="22"/>
      <c r="D16" s="22"/>
      <c r="E16" s="22" t="s">
        <v>39</v>
      </c>
      <c r="F16" s="22"/>
    </row>
    <row r="17" spans="1:6">
      <c r="A17" s="21" t="s">
        <v>40</v>
      </c>
      <c r="B17" s="22" t="s">
        <v>41</v>
      </c>
      <c r="C17" s="22"/>
      <c r="D17" s="22"/>
      <c r="E17" s="22"/>
      <c r="F17" s="22"/>
    </row>
    <row r="18" spans="1:9">
      <c r="A18" s="21" t="s">
        <v>42</v>
      </c>
      <c r="B18" s="22" t="s">
        <v>2</v>
      </c>
      <c r="C18" s="22"/>
      <c r="D18" s="22"/>
      <c r="E18" s="22" t="s">
        <v>43</v>
      </c>
      <c r="F18" s="22"/>
      <c r="I18" s="35"/>
    </row>
    <row r="19" spans="1:6">
      <c r="A19" s="22"/>
      <c r="B19" s="22"/>
      <c r="C19" s="22"/>
      <c r="D19" s="22"/>
      <c r="E19" s="22" t="s">
        <v>44</v>
      </c>
      <c r="F19" s="22"/>
    </row>
  </sheetData>
  <mergeCells count="13">
    <mergeCell ref="A1:J1"/>
    <mergeCell ref="A2:J2"/>
    <mergeCell ref="B3:G3"/>
    <mergeCell ref="I3:J3"/>
    <mergeCell ref="F4:G4"/>
    <mergeCell ref="I4:J4"/>
    <mergeCell ref="A5:J5"/>
    <mergeCell ref="B11:H11"/>
    <mergeCell ref="B12:H12"/>
    <mergeCell ref="A13:H13"/>
    <mergeCell ref="A7:A10"/>
    <mergeCell ref="B7:B8"/>
    <mergeCell ref="B9:B10"/>
  </mergeCells>
  <pageMargins left="0.75" right="0.75" top="1" bottom="1" header="0.5" footer="0.5"/>
  <pageSetup paperSize="9" scale="62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zhangruohan</dc:creator>
  <cp:lastModifiedBy>果子儿</cp:lastModifiedBy>
  <dcterms:created xsi:type="dcterms:W3CDTF">2024-03-25T19:36:00Z</dcterms:created>
  <dcterms:modified xsi:type="dcterms:W3CDTF">2024-05-13T14:54:06Z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6B83421A0D8A3F95B0A5416620E41473_43</vt:lpwstr>
  </property>
  <property fmtid="{D5CDD505-2E9C-101B-9397-08002B2CF9AE}" pid="3" name="KSOProductBuildVer">
    <vt:lpwstr>2052-6.5.2.8766</vt:lpwstr>
  </property>
  <property fmtid="{D5CDD505-2E9C-101B-9397-08002B2CF9AE}" pid="4" name="KSOReadingLayout">
    <vt:bool>false</vt:bool>
  </property>
</Properties>
</file>