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H29" i="3"/>
  <c r="H28"/>
  <c r="E8"/>
  <c r="C13"/>
  <c r="D13"/>
  <c r="E13"/>
  <c r="E14"/>
  <c r="C17"/>
  <c r="D17"/>
  <c r="E17"/>
  <c r="E18"/>
  <c r="C21"/>
  <c r="D21"/>
  <c r="E21"/>
  <c r="E22"/>
  <c r="C24"/>
  <c r="D24"/>
  <c r="E24"/>
  <c r="E25"/>
  <c r="C29"/>
  <c r="D29"/>
  <c r="E29"/>
  <c r="E30"/>
  <c r="C34"/>
  <c r="D34"/>
  <c r="E34"/>
  <c r="E35"/>
  <c r="C39"/>
  <c r="D39"/>
  <c r="E39"/>
  <c r="E40"/>
  <c r="C42"/>
  <c r="D42"/>
  <c r="E42"/>
  <c r="E43"/>
  <c r="C46"/>
  <c r="D46"/>
  <c r="E46"/>
  <c r="E47"/>
  <c r="C50"/>
  <c r="C51" s="1"/>
  <c r="D50"/>
  <c r="E50"/>
  <c r="E51" s="1"/>
  <c r="D51"/>
  <c r="F29"/>
  <c r="F21"/>
  <c r="H26"/>
  <c r="H48"/>
  <c r="H47"/>
  <c r="H49"/>
  <c r="H36"/>
  <c r="H16"/>
  <c r="H15"/>
  <c r="H14"/>
  <c r="H8"/>
  <c r="H13" s="1"/>
  <c r="H38"/>
  <c r="G50"/>
  <c r="F50"/>
  <c r="G17"/>
  <c r="G39"/>
  <c r="G29"/>
  <c r="H27"/>
  <c r="F17"/>
  <c r="F46"/>
  <c r="G46"/>
  <c r="F42"/>
  <c r="G42"/>
  <c r="F39"/>
  <c r="F34"/>
  <c r="G34"/>
  <c r="F24"/>
  <c r="G24"/>
  <c r="G21"/>
  <c r="F13"/>
  <c r="G13"/>
  <c r="H9"/>
  <c r="H10"/>
  <c r="H11"/>
  <c r="H12"/>
  <c r="H18"/>
  <c r="H19"/>
  <c r="H20"/>
  <c r="H22"/>
  <c r="H23"/>
  <c r="H24" s="1"/>
  <c r="H25"/>
  <c r="H30"/>
  <c r="H34" s="1"/>
  <c r="H31"/>
  <c r="H32"/>
  <c r="H33"/>
  <c r="H37"/>
  <c r="H40"/>
  <c r="H42" s="1"/>
  <c r="H41"/>
  <c r="H43"/>
  <c r="H46" s="1"/>
  <c r="H44"/>
  <c r="H45"/>
  <c r="F51" l="1"/>
  <c r="E56" s="1"/>
  <c r="G51"/>
  <c r="G56" s="1"/>
  <c r="H17"/>
  <c r="H50"/>
  <c r="H21"/>
  <c r="H39"/>
  <c r="A56"/>
  <c r="H51" l="1"/>
  <c r="C56" s="1"/>
  <c r="I56" s="1"/>
</calcChain>
</file>

<file path=xl/sharedStrings.xml><?xml version="1.0" encoding="utf-8"?>
<sst xmlns="http://schemas.openxmlformats.org/spreadsheetml/2006/main" count="61" uniqueCount="59">
  <si>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</si>
  <si>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</si>
  <si>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</si>
  <si>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</si>
  <si>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</si>
  <si>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</si>
  <si>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</si>
  <si>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</si>
  <si>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</si>
  <si>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</si>
  <si>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</si>
  <si>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</si>
  <si>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</si>
  <si>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</si>
  <si>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</si>
  <si>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</si>
  <si>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</si>
  <si>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</si>
  <si>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</si>
  <si>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</si>
  <si>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</si>
  <si>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</si>
  <si>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</si>
  <si>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</si>
  <si>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</si>
  <si>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</si>
  <si>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</si>
  <si>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</si>
  <si>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</si>
  <si>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</si>
  <si>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</si>
  <si>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</si>
  <si>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</si>
  <si>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</si>
  <si>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</si>
  <si>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</si>
  <si>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</si>
  <si>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</si>
  <si>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</si>
  <si>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</si>
  <si>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</si>
  <si>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</si>
  <si>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</si>
  <si>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</si>
  <si>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</si>
  <si>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</si>
  <si>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</si>
  <si>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</si>
  <si>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</si>
  <si>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</si>
  <si>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</si>
  <si>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wifi租赁</t>
    <phoneticPr fontId="1" type="noConversion"/>
  </si>
  <si>
    <t xml:space="preserve">    团号： </t>
    <phoneticPr fontId="1" type="noConversion"/>
  </si>
  <si>
    <t>会议日期：</t>
    <phoneticPr fontId="1" type="noConversion"/>
  </si>
  <si>
    <t>住宿费</t>
    <phoneticPr fontId="1" type="noConversion"/>
  </si>
  <si>
    <t>京东</t>
    <phoneticPr fontId="1" type="noConversion"/>
  </si>
  <si>
    <t>茶叶</t>
    <phoneticPr fontId="1" type="noConversion"/>
  </si>
  <si>
    <t>火车票</t>
    <phoneticPr fontId="1" type="noConversion"/>
  </si>
  <si>
    <t>淘宝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</si>
</sst>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80" formatCode="#,##0.00_);[Red]\(#,##0.00\)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8" fillId="5" borderId="1" xfId="0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10" fillId="0" borderId="1" xfId="0" applyFont="1" applyBorder="1">
      <alignment vertical="center"/>
    </xf>
    <xf numFmtId="0" fontId="7" fillId="0" borderId="0" xfId="0" applyFont="1">
      <alignment vertical="center"/>
    </xf>
    <xf numFmtId="180" fontId="8" fillId="5" borderId="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7" borderId="1" xfId="0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0" fillId="0" borderId="5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7" xfId="0" applyNumberFormat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topLeftCell="A31" zoomScaleNormal="100" workbookViewId="0">
      <selection activeCell="G35" sqref="G35"/>
    </sheetView>
  </sheetViews>
  <sheetFormatPr defaultRowHeight="21" customHeight="1"/>
  <cols>
    <col min="1" max="1" width="7.375" style="1" customWidth="1"/>
    <col min="2" max="2" width="15.25" customWidth="1"/>
    <col min="3" max="3" width="13.125" style="7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25" t="s">
        <v>43</v>
      </c>
      <c r="D2" s="25"/>
      <c r="E2" s="25"/>
      <c r="F2" s="25"/>
      <c r="G2" s="25"/>
      <c r="H2" s="25"/>
      <c r="I2" s="16"/>
      <c r="J2" s="16"/>
      <c r="K2" s="16"/>
      <c r="L2" s="16"/>
    </row>
    <row r="4" spans="1:12" ht="21" customHeight="1">
      <c r="G4" s="36" t="s">
        <v>52</v>
      </c>
      <c r="H4" s="36"/>
      <c r="I4" s="36"/>
      <c r="J4" s="36" t="s">
        <v>53</v>
      </c>
    </row>
    <row r="5" spans="1:12" ht="21" customHeight="1">
      <c r="G5" s="37"/>
      <c r="H5" s="37"/>
      <c r="I5" s="37"/>
      <c r="J5" s="37"/>
    </row>
    <row r="6" spans="1:12" ht="21" customHeight="1">
      <c r="A6" s="24" t="s">
        <v>18</v>
      </c>
      <c r="B6" s="26" t="s">
        <v>0</v>
      </c>
      <c r="C6" s="62" t="s">
        <v>10</v>
      </c>
      <c r="D6" s="63"/>
      <c r="E6" s="64"/>
      <c r="F6" s="27" t="s">
        <v>9</v>
      </c>
      <c r="G6" s="27"/>
      <c r="H6" s="27"/>
      <c r="I6" s="27"/>
      <c r="J6" s="26" t="s">
        <v>5</v>
      </c>
    </row>
    <row r="7" spans="1:12" ht="21" customHeight="1">
      <c r="A7" s="24"/>
      <c r="B7" s="26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26"/>
    </row>
    <row r="8" spans="1:12" ht="21" customHeight="1">
      <c r="A8" s="28">
        <v>1</v>
      </c>
      <c r="B8" s="29" t="s">
        <v>2</v>
      </c>
      <c r="C8" s="59">
        <v>0</v>
      </c>
      <c r="D8" s="33">
        <v>1</v>
      </c>
      <c r="E8" s="59">
        <f>C8*D8</f>
        <v>0</v>
      </c>
      <c r="F8" s="14">
        <v>0</v>
      </c>
      <c r="G8" s="14">
        <v>0</v>
      </c>
      <c r="H8" s="14">
        <f>F8+G8</f>
        <v>0</v>
      </c>
      <c r="I8" s="2"/>
      <c r="J8" s="41" t="s">
        <v>50</v>
      </c>
    </row>
    <row r="9" spans="1:12" ht="21" customHeight="1">
      <c r="A9" s="28"/>
      <c r="B9" s="29"/>
      <c r="C9" s="60"/>
      <c r="D9" s="34"/>
      <c r="E9" s="60"/>
      <c r="F9" s="14">
        <v>0</v>
      </c>
      <c r="G9" s="14">
        <v>0</v>
      </c>
      <c r="H9" s="14">
        <f t="shared" ref="H9:H45" si="0">F9+G9</f>
        <v>0</v>
      </c>
      <c r="I9" s="2"/>
      <c r="J9" s="42"/>
    </row>
    <row r="10" spans="1:12" ht="21" customHeight="1">
      <c r="A10" s="28"/>
      <c r="B10" s="29"/>
      <c r="C10" s="60"/>
      <c r="D10" s="34"/>
      <c r="E10" s="60"/>
      <c r="F10" s="14">
        <v>0</v>
      </c>
      <c r="G10" s="14">
        <v>0</v>
      </c>
      <c r="H10" s="14">
        <f t="shared" si="0"/>
        <v>0</v>
      </c>
      <c r="I10" s="2"/>
      <c r="J10" s="42"/>
    </row>
    <row r="11" spans="1:12" ht="21" customHeight="1">
      <c r="A11" s="28"/>
      <c r="B11" s="29"/>
      <c r="C11" s="60"/>
      <c r="D11" s="34"/>
      <c r="E11" s="60"/>
      <c r="F11" s="14">
        <v>0</v>
      </c>
      <c r="G11" s="14">
        <v>0</v>
      </c>
      <c r="H11" s="14">
        <f t="shared" si="0"/>
        <v>0</v>
      </c>
      <c r="I11" s="2"/>
      <c r="J11" s="42"/>
    </row>
    <row r="12" spans="1:12" ht="21" customHeight="1">
      <c r="A12" s="28"/>
      <c r="B12" s="29"/>
      <c r="C12" s="61"/>
      <c r="D12" s="35"/>
      <c r="E12" s="61"/>
      <c r="F12" s="14">
        <v>0</v>
      </c>
      <c r="G12" s="14">
        <v>0</v>
      </c>
      <c r="H12" s="14">
        <f t="shared" si="0"/>
        <v>0</v>
      </c>
      <c r="I12" s="2"/>
      <c r="J12" s="42"/>
    </row>
    <row r="13" spans="1:12" s="9" customFormat="1" ht="21" customHeight="1">
      <c r="A13" s="12"/>
      <c r="B13" s="8" t="s">
        <v>20</v>
      </c>
      <c r="C13" s="15">
        <f t="shared" ref="C13:H13" si="1">SUM(C8)</f>
        <v>0</v>
      </c>
      <c r="D13" s="19">
        <f t="shared" si="1"/>
        <v>1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3"/>
      <c r="J13" s="43"/>
    </row>
    <row r="14" spans="1:12" ht="21" customHeight="1">
      <c r="A14" s="33">
        <v>2</v>
      </c>
      <c r="B14" s="33" t="s">
        <v>21</v>
      </c>
      <c r="C14" s="33">
        <v>0</v>
      </c>
      <c r="D14" s="33">
        <v>1</v>
      </c>
      <c r="E14" s="33">
        <f>C14*D14</f>
        <v>0</v>
      </c>
      <c r="F14" s="14">
        <v>0</v>
      </c>
      <c r="G14" s="14">
        <v>0</v>
      </c>
      <c r="H14" s="14">
        <f>F14+G14</f>
        <v>0</v>
      </c>
      <c r="I14" s="2"/>
      <c r="J14" s="44" t="s">
        <v>36</v>
      </c>
    </row>
    <row r="15" spans="1:12" ht="21" customHeight="1">
      <c r="A15" s="34"/>
      <c r="B15" s="34"/>
      <c r="C15" s="34"/>
      <c r="D15" s="34"/>
      <c r="E15" s="34"/>
      <c r="F15" s="14">
        <v>0</v>
      </c>
      <c r="G15" s="14">
        <v>0</v>
      </c>
      <c r="H15" s="14">
        <f>F15+G15</f>
        <v>0</v>
      </c>
      <c r="I15" s="2"/>
      <c r="J15" s="42"/>
    </row>
    <row r="16" spans="1:12" ht="21" customHeight="1">
      <c r="A16" s="35"/>
      <c r="B16" s="35"/>
      <c r="C16" s="35"/>
      <c r="D16" s="35"/>
      <c r="E16" s="35"/>
      <c r="F16" s="14">
        <v>0</v>
      </c>
      <c r="G16" s="14">
        <v>0</v>
      </c>
      <c r="H16" s="14">
        <f>F16+G16</f>
        <v>0</v>
      </c>
      <c r="I16" s="2"/>
      <c r="J16" s="42"/>
    </row>
    <row r="17" spans="1:10" s="9" customFormat="1" ht="21" customHeight="1">
      <c r="A17" s="12"/>
      <c r="B17" s="8" t="s">
        <v>22</v>
      </c>
      <c r="C17" s="15">
        <f>SUM(C14)</f>
        <v>0</v>
      </c>
      <c r="D17" s="19">
        <f>SUM(D14)</f>
        <v>1</v>
      </c>
      <c r="E17" s="15">
        <f>SUM(E14)</f>
        <v>0</v>
      </c>
      <c r="F17" s="15">
        <f>SUM(F14:F15)</f>
        <v>0</v>
      </c>
      <c r="G17" s="15">
        <f>SUM(G14:G16)</f>
        <v>0</v>
      </c>
      <c r="H17" s="15">
        <f>SUM(H14:H16)</f>
        <v>0</v>
      </c>
      <c r="I17" s="13"/>
      <c r="J17" s="43"/>
    </row>
    <row r="18" spans="1:10" ht="21" customHeight="1">
      <c r="A18" s="28">
        <v>3</v>
      </c>
      <c r="B18" s="29" t="s">
        <v>23</v>
      </c>
      <c r="C18" s="59">
        <v>0</v>
      </c>
      <c r="D18" s="33">
        <v>1</v>
      </c>
      <c r="E18" s="59">
        <f>C18*D18</f>
        <v>0</v>
      </c>
      <c r="F18" s="14">
        <v>4550</v>
      </c>
      <c r="G18" s="14">
        <v>0</v>
      </c>
      <c r="H18" s="14">
        <f t="shared" si="0"/>
        <v>4550</v>
      </c>
      <c r="I18" s="65" t="s">
        <v>54</v>
      </c>
      <c r="J18" s="38" t="s">
        <v>37</v>
      </c>
    </row>
    <row r="19" spans="1:10" ht="21" customHeight="1">
      <c r="A19" s="28"/>
      <c r="B19" s="29"/>
      <c r="C19" s="60"/>
      <c r="D19" s="34"/>
      <c r="E19" s="60"/>
      <c r="F19" s="14">
        <v>634</v>
      </c>
      <c r="G19" s="14">
        <v>0</v>
      </c>
      <c r="H19" s="14">
        <f t="shared" si="0"/>
        <v>634</v>
      </c>
      <c r="I19" s="65" t="s">
        <v>54</v>
      </c>
      <c r="J19" s="39"/>
    </row>
    <row r="20" spans="1:10" ht="21" customHeight="1">
      <c r="A20" s="28"/>
      <c r="B20" s="29"/>
      <c r="C20" s="60"/>
      <c r="D20" s="34"/>
      <c r="E20" s="60"/>
      <c r="F20" s="14">
        <v>523.5</v>
      </c>
      <c r="G20" s="14">
        <v>0</v>
      </c>
      <c r="H20" s="14">
        <f t="shared" si="0"/>
        <v>523.5</v>
      </c>
      <c r="I20" s="65" t="s">
        <v>57</v>
      </c>
      <c r="J20" s="39"/>
    </row>
    <row r="21" spans="1:10" s="9" customFormat="1" ht="21" customHeight="1">
      <c r="A21" s="12"/>
      <c r="B21" s="8" t="s">
        <v>24</v>
      </c>
      <c r="C21" s="15">
        <f t="shared" ref="C21:G21" si="2">SUM(C18)</f>
        <v>0</v>
      </c>
      <c r="D21" s="19">
        <f t="shared" si="2"/>
        <v>1</v>
      </c>
      <c r="E21" s="15">
        <f t="shared" si="2"/>
        <v>0</v>
      </c>
      <c r="F21" s="15">
        <f>SUM(F18:F20)</f>
        <v>5707.5</v>
      </c>
      <c r="G21" s="15">
        <f t="shared" si="2"/>
        <v>0</v>
      </c>
      <c r="H21" s="15">
        <f>SUM(H18:H20)</f>
        <v>5707.5</v>
      </c>
      <c r="I21" s="13"/>
      <c r="J21" s="40"/>
    </row>
    <row r="22" spans="1:10" ht="21" customHeight="1">
      <c r="A22" s="28">
        <v>4</v>
      </c>
      <c r="B22" s="29" t="s">
        <v>4</v>
      </c>
      <c r="C22" s="59">
        <v>0</v>
      </c>
      <c r="D22" s="33">
        <v>1</v>
      </c>
      <c r="E22" s="59">
        <f>C22*D22</f>
        <v>0</v>
      </c>
      <c r="F22" s="14">
        <v>234</v>
      </c>
      <c r="G22" s="14">
        <v>0</v>
      </c>
      <c r="H22" s="14">
        <f t="shared" si="0"/>
        <v>234</v>
      </c>
      <c r="I22" s="2"/>
      <c r="J22" s="38" t="s">
        <v>38</v>
      </c>
    </row>
    <row r="23" spans="1:10" ht="21" customHeight="1">
      <c r="A23" s="28"/>
      <c r="B23" s="29"/>
      <c r="C23" s="61"/>
      <c r="D23" s="35"/>
      <c r="E23" s="61"/>
      <c r="F23" s="14">
        <v>6158</v>
      </c>
      <c r="G23" s="14">
        <v>0</v>
      </c>
      <c r="H23" s="14">
        <f t="shared" si="0"/>
        <v>6158</v>
      </c>
      <c r="I23" s="2"/>
      <c r="J23" s="39"/>
    </row>
    <row r="24" spans="1:10" s="9" customFormat="1" ht="21" customHeight="1">
      <c r="A24" s="12"/>
      <c r="B24" s="8" t="s">
        <v>25</v>
      </c>
      <c r="C24" s="15">
        <f t="shared" ref="C24:H24" si="3">SUM(C22)</f>
        <v>0</v>
      </c>
      <c r="D24" s="19">
        <f t="shared" si="3"/>
        <v>1</v>
      </c>
      <c r="E24" s="15">
        <f t="shared" si="3"/>
        <v>0</v>
      </c>
      <c r="F24" s="15">
        <f t="shared" si="3"/>
        <v>234</v>
      </c>
      <c r="G24" s="15">
        <f t="shared" si="3"/>
        <v>0</v>
      </c>
      <c r="H24" s="15">
        <f>SUM(H22:H23)</f>
        <v>6392</v>
      </c>
      <c r="I24" s="13"/>
      <c r="J24" s="40"/>
    </row>
    <row r="25" spans="1:10" ht="21" customHeight="1">
      <c r="A25" s="33">
        <v>5</v>
      </c>
      <c r="B25" s="30" t="s">
        <v>26</v>
      </c>
      <c r="C25" s="56">
        <v>0</v>
      </c>
      <c r="D25" s="33">
        <v>1</v>
      </c>
      <c r="E25" s="56">
        <f>C25*D25</f>
        <v>0</v>
      </c>
      <c r="F25" s="14">
        <v>60</v>
      </c>
      <c r="G25" s="14"/>
      <c r="H25" s="14">
        <f t="shared" si="0"/>
        <v>60</v>
      </c>
      <c r="I25" s="65" t="s">
        <v>55</v>
      </c>
      <c r="J25" s="44" t="s">
        <v>39</v>
      </c>
    </row>
    <row r="26" spans="1:10" ht="21" customHeight="1">
      <c r="A26" s="34"/>
      <c r="B26" s="31"/>
      <c r="C26" s="57"/>
      <c r="D26" s="34"/>
      <c r="E26" s="57"/>
      <c r="F26" s="14">
        <v>2129</v>
      </c>
      <c r="G26" s="14">
        <v>0</v>
      </c>
      <c r="H26" s="14">
        <f>F26+G26</f>
        <v>2129</v>
      </c>
      <c r="I26" s="65" t="s">
        <v>56</v>
      </c>
      <c r="J26" s="42"/>
    </row>
    <row r="27" spans="1:10" ht="21" customHeight="1">
      <c r="A27" s="34"/>
      <c r="B27" s="31"/>
      <c r="C27" s="57"/>
      <c r="D27" s="34"/>
      <c r="E27" s="57"/>
      <c r="F27" s="14">
        <v>455</v>
      </c>
      <c r="G27" s="14">
        <v>0</v>
      </c>
      <c r="H27" s="14">
        <f>F27+G27</f>
        <v>455</v>
      </c>
      <c r="I27" s="65" t="s">
        <v>55</v>
      </c>
      <c r="J27" s="42"/>
    </row>
    <row r="28" spans="1:10" ht="21" customHeight="1">
      <c r="A28" s="35"/>
      <c r="B28" s="32"/>
      <c r="C28" s="58"/>
      <c r="D28" s="35"/>
      <c r="E28" s="58"/>
      <c r="F28" s="23">
        <v>3454</v>
      </c>
      <c r="G28" s="23">
        <v>0</v>
      </c>
      <c r="H28" s="23">
        <f t="shared" ref="H28" si="4">F28+G28</f>
        <v>3454</v>
      </c>
      <c r="I28" s="65"/>
      <c r="J28" s="42"/>
    </row>
    <row r="29" spans="1:10" s="9" customFormat="1" ht="21" customHeight="1">
      <c r="A29" s="12"/>
      <c r="B29" s="8" t="s">
        <v>30</v>
      </c>
      <c r="C29" s="15">
        <f>SUM(C25)</f>
        <v>0</v>
      </c>
      <c r="D29" s="19">
        <f>SUM(D25)</f>
        <v>1</v>
      </c>
      <c r="E29" s="15">
        <f>SUM(E25)</f>
        <v>0</v>
      </c>
      <c r="F29" s="15">
        <f>SUM(F25:F27)</f>
        <v>2644</v>
      </c>
      <c r="G29" s="15">
        <f>SUM(G25:G27)</f>
        <v>0</v>
      </c>
      <c r="H29" s="15">
        <f>SUM(H25:H28)</f>
        <v>6098</v>
      </c>
      <c r="I29" s="13"/>
      <c r="J29" s="43"/>
    </row>
    <row r="30" spans="1:10" ht="21" customHeight="1">
      <c r="A30" s="28">
        <v>6</v>
      </c>
      <c r="B30" s="29" t="s">
        <v>27</v>
      </c>
      <c r="C30" s="59">
        <v>0</v>
      </c>
      <c r="D30" s="33">
        <v>1</v>
      </c>
      <c r="E30" s="59">
        <f>C30*D30</f>
        <v>0</v>
      </c>
      <c r="F30" s="14">
        <v>0</v>
      </c>
      <c r="G30" s="14">
        <v>0</v>
      </c>
      <c r="H30" s="14">
        <f t="shared" si="0"/>
        <v>0</v>
      </c>
      <c r="I30" s="2"/>
      <c r="J30" s="44" t="s">
        <v>40</v>
      </c>
    </row>
    <row r="31" spans="1:10" ht="21" customHeight="1">
      <c r="A31" s="28"/>
      <c r="B31" s="29"/>
      <c r="C31" s="60"/>
      <c r="D31" s="34"/>
      <c r="E31" s="60"/>
      <c r="F31" s="14">
        <v>0</v>
      </c>
      <c r="G31" s="14">
        <v>0</v>
      </c>
      <c r="H31" s="14">
        <f t="shared" si="0"/>
        <v>0</v>
      </c>
      <c r="I31" s="2"/>
      <c r="J31" s="39"/>
    </row>
    <row r="32" spans="1:10" ht="21" customHeight="1">
      <c r="A32" s="28"/>
      <c r="B32" s="29"/>
      <c r="C32" s="60"/>
      <c r="D32" s="34"/>
      <c r="E32" s="60"/>
      <c r="F32" s="14">
        <v>0</v>
      </c>
      <c r="G32" s="14">
        <v>0</v>
      </c>
      <c r="H32" s="14">
        <f t="shared" si="0"/>
        <v>0</v>
      </c>
      <c r="I32" s="2"/>
      <c r="J32" s="39"/>
    </row>
    <row r="33" spans="1:10" ht="21" customHeight="1">
      <c r="A33" s="28"/>
      <c r="B33" s="29"/>
      <c r="C33" s="61"/>
      <c r="D33" s="35"/>
      <c r="E33" s="61"/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s="9" customFormat="1" ht="21" customHeight="1">
      <c r="A34" s="12"/>
      <c r="B34" s="8" t="s">
        <v>31</v>
      </c>
      <c r="C34" s="15">
        <f t="shared" ref="C34:H34" si="5">SUM(C30)</f>
        <v>0</v>
      </c>
      <c r="D34" s="19">
        <f t="shared" si="5"/>
        <v>1</v>
      </c>
      <c r="E34" s="15">
        <f t="shared" si="5"/>
        <v>0</v>
      </c>
      <c r="F34" s="15">
        <f t="shared" si="5"/>
        <v>0</v>
      </c>
      <c r="G34" s="15">
        <f t="shared" si="5"/>
        <v>0</v>
      </c>
      <c r="H34" s="15">
        <f t="shared" si="5"/>
        <v>0</v>
      </c>
      <c r="I34" s="13"/>
      <c r="J34" s="40"/>
    </row>
    <row r="35" spans="1:10" ht="21" customHeight="1">
      <c r="A35" s="28">
        <v>7</v>
      </c>
      <c r="B35" s="29" t="s">
        <v>28</v>
      </c>
      <c r="C35" s="59">
        <v>0</v>
      </c>
      <c r="D35" s="33">
        <v>1</v>
      </c>
      <c r="E35" s="59">
        <f>C35*D35</f>
        <v>0</v>
      </c>
      <c r="F35" s="14">
        <v>415</v>
      </c>
      <c r="G35" s="14">
        <v>0</v>
      </c>
      <c r="H35" s="14">
        <v>415</v>
      </c>
      <c r="I35" s="2"/>
      <c r="J35" s="20"/>
    </row>
    <row r="36" spans="1:10" ht="21" customHeight="1">
      <c r="A36" s="28"/>
      <c r="B36" s="29"/>
      <c r="C36" s="60"/>
      <c r="D36" s="34"/>
      <c r="E36" s="60"/>
      <c r="F36" s="14">
        <v>0</v>
      </c>
      <c r="G36" s="14">
        <v>122</v>
      </c>
      <c r="H36" s="14">
        <f>F36+G36</f>
        <v>122</v>
      </c>
      <c r="I36" s="65" t="s">
        <v>58</v>
      </c>
      <c r="J36" s="21"/>
    </row>
    <row r="37" spans="1:10" ht="21" customHeight="1">
      <c r="A37" s="28"/>
      <c r="B37" s="29"/>
      <c r="C37" s="60"/>
      <c r="D37" s="34"/>
      <c r="E37" s="60"/>
      <c r="F37" s="14">
        <v>0</v>
      </c>
      <c r="G37" s="14">
        <v>0</v>
      </c>
      <c r="H37" s="14">
        <f t="shared" si="0"/>
        <v>0</v>
      </c>
      <c r="I37" s="2"/>
      <c r="J37" s="21"/>
    </row>
    <row r="38" spans="1:10" ht="21" customHeight="1">
      <c r="A38" s="28"/>
      <c r="B38" s="29"/>
      <c r="C38" s="61"/>
      <c r="D38" s="35"/>
      <c r="E38" s="61"/>
      <c r="F38" s="14">
        <v>0</v>
      </c>
      <c r="G38" s="14">
        <v>0</v>
      </c>
      <c r="H38" s="14">
        <f t="shared" si="0"/>
        <v>0</v>
      </c>
      <c r="I38" s="2"/>
      <c r="J38" s="21" t="s">
        <v>51</v>
      </c>
    </row>
    <row r="39" spans="1:10" s="9" customFormat="1" ht="21" customHeight="1">
      <c r="A39" s="12"/>
      <c r="B39" s="8" t="s">
        <v>32</v>
      </c>
      <c r="C39" s="15">
        <f>SUM(C35)</f>
        <v>0</v>
      </c>
      <c r="D39" s="19">
        <f>SUM(D35)</f>
        <v>1</v>
      </c>
      <c r="E39" s="15">
        <f>SUM(E35)</f>
        <v>0</v>
      </c>
      <c r="F39" s="15">
        <f>SUM(F35)</f>
        <v>415</v>
      </c>
      <c r="G39" s="15">
        <f>SUM(G35:G38)</f>
        <v>122</v>
      </c>
      <c r="H39" s="15">
        <f>SUM(H35:H38)</f>
        <v>537</v>
      </c>
      <c r="I39" s="13"/>
      <c r="J39" s="22"/>
    </row>
    <row r="40" spans="1:10" ht="21" customHeight="1">
      <c r="A40" s="28">
        <v>8</v>
      </c>
      <c r="B40" s="29" t="s">
        <v>3</v>
      </c>
      <c r="C40" s="59">
        <v>0</v>
      </c>
      <c r="D40" s="33"/>
      <c r="E40" s="59">
        <f>C40*D40</f>
        <v>0</v>
      </c>
      <c r="F40" s="14">
        <v>0</v>
      </c>
      <c r="G40" s="14">
        <v>0</v>
      </c>
      <c r="H40" s="14">
        <f t="shared" si="0"/>
        <v>0</v>
      </c>
      <c r="I40" s="2"/>
      <c r="J40" s="38" t="s">
        <v>41</v>
      </c>
    </row>
    <row r="41" spans="1:10" ht="21" customHeight="1">
      <c r="A41" s="28"/>
      <c r="B41" s="29"/>
      <c r="C41" s="61"/>
      <c r="D41" s="35"/>
      <c r="E41" s="61"/>
      <c r="F41" s="14">
        <v>0</v>
      </c>
      <c r="G41" s="14">
        <v>0</v>
      </c>
      <c r="H41" s="14">
        <f t="shared" si="0"/>
        <v>0</v>
      </c>
      <c r="I41" s="2"/>
      <c r="J41" s="39"/>
    </row>
    <row r="42" spans="1:10" s="9" customFormat="1" ht="21" customHeight="1">
      <c r="A42" s="12"/>
      <c r="B42" s="8" t="s">
        <v>29</v>
      </c>
      <c r="C42" s="15">
        <f t="shared" ref="C42:H42" si="6">SUM(C40)</f>
        <v>0</v>
      </c>
      <c r="D42" s="19">
        <f t="shared" si="6"/>
        <v>0</v>
      </c>
      <c r="E42" s="15">
        <f t="shared" si="6"/>
        <v>0</v>
      </c>
      <c r="F42" s="15">
        <f t="shared" si="6"/>
        <v>0</v>
      </c>
      <c r="G42" s="15">
        <f t="shared" si="6"/>
        <v>0</v>
      </c>
      <c r="H42" s="15">
        <f t="shared" si="6"/>
        <v>0</v>
      </c>
      <c r="I42" s="13"/>
      <c r="J42" s="40"/>
    </row>
    <row r="43" spans="1:10" ht="21" customHeight="1">
      <c r="A43" s="28">
        <v>9</v>
      </c>
      <c r="B43" s="55" t="s">
        <v>48</v>
      </c>
      <c r="C43" s="59">
        <v>0</v>
      </c>
      <c r="D43" s="33">
        <v>1</v>
      </c>
      <c r="E43" s="59">
        <f>C43*D43</f>
        <v>0</v>
      </c>
      <c r="F43" s="14">
        <v>750</v>
      </c>
      <c r="G43" s="14">
        <v>0</v>
      </c>
      <c r="H43" s="14">
        <f t="shared" si="0"/>
        <v>750</v>
      </c>
      <c r="I43" s="2"/>
      <c r="J43" s="44" t="s">
        <v>42</v>
      </c>
    </row>
    <row r="44" spans="1:10" ht="21" customHeight="1">
      <c r="A44" s="28"/>
      <c r="B44" s="29"/>
      <c r="C44" s="60"/>
      <c r="D44" s="34"/>
      <c r="E44" s="60"/>
      <c r="F44" s="14">
        <v>49</v>
      </c>
      <c r="G44" s="14">
        <v>0</v>
      </c>
      <c r="H44" s="14">
        <f t="shared" si="0"/>
        <v>49</v>
      </c>
      <c r="I44" s="2"/>
      <c r="J44" s="42"/>
    </row>
    <row r="45" spans="1:10" ht="21" customHeight="1">
      <c r="A45" s="28"/>
      <c r="B45" s="29"/>
      <c r="C45" s="61"/>
      <c r="D45" s="35"/>
      <c r="E45" s="61"/>
      <c r="F45" s="14">
        <v>0</v>
      </c>
      <c r="G45" s="14">
        <v>0</v>
      </c>
      <c r="H45" s="14">
        <f t="shared" si="0"/>
        <v>0</v>
      </c>
      <c r="I45" s="2"/>
      <c r="J45" s="42"/>
    </row>
    <row r="46" spans="1:10" s="9" customFormat="1" ht="21" customHeight="1">
      <c r="A46" s="12"/>
      <c r="B46" s="8" t="s">
        <v>33</v>
      </c>
      <c r="C46" s="15">
        <f t="shared" ref="C46:G46" si="7">SUM(C43)</f>
        <v>0</v>
      </c>
      <c r="D46" s="19">
        <f t="shared" si="7"/>
        <v>1</v>
      </c>
      <c r="E46" s="15">
        <f t="shared" si="7"/>
        <v>0</v>
      </c>
      <c r="F46" s="15">
        <f t="shared" si="7"/>
        <v>750</v>
      </c>
      <c r="G46" s="15">
        <f t="shared" si="7"/>
        <v>0</v>
      </c>
      <c r="H46" s="15">
        <f>SUM(H43:H45)</f>
        <v>799</v>
      </c>
      <c r="I46" s="13"/>
      <c r="J46" s="43"/>
    </row>
    <row r="47" spans="1:10" ht="21" customHeight="1">
      <c r="A47" s="33">
        <v>10</v>
      </c>
      <c r="B47" s="55" t="s">
        <v>49</v>
      </c>
      <c r="C47" s="59">
        <v>0</v>
      </c>
      <c r="D47" s="33">
        <v>1</v>
      </c>
      <c r="E47" s="59">
        <f>C47*D47</f>
        <v>0</v>
      </c>
      <c r="F47" s="14">
        <v>0</v>
      </c>
      <c r="G47" s="14">
        <v>0</v>
      </c>
      <c r="H47" s="14">
        <f>F47+G47</f>
        <v>0</v>
      </c>
      <c r="I47" s="2"/>
      <c r="J47" s="45"/>
    </row>
    <row r="48" spans="1:10" ht="21" customHeight="1">
      <c r="A48" s="34"/>
      <c r="B48" s="29"/>
      <c r="C48" s="60"/>
      <c r="D48" s="34"/>
      <c r="E48" s="60"/>
      <c r="F48" s="14">
        <v>0</v>
      </c>
      <c r="G48" s="14">
        <v>0</v>
      </c>
      <c r="H48" s="14">
        <f>F48+G48</f>
        <v>0</v>
      </c>
      <c r="I48" s="2"/>
      <c r="J48" s="46"/>
    </row>
    <row r="49" spans="1:10" ht="21" customHeight="1">
      <c r="A49" s="34"/>
      <c r="B49" s="29"/>
      <c r="C49" s="61"/>
      <c r="D49" s="35"/>
      <c r="E49" s="61"/>
      <c r="F49" s="14">
        <v>0</v>
      </c>
      <c r="G49" s="14">
        <v>0</v>
      </c>
      <c r="H49" s="14">
        <f>F49+G49</f>
        <v>0</v>
      </c>
      <c r="I49" s="2"/>
      <c r="J49" s="46"/>
    </row>
    <row r="50" spans="1:10" s="9" customFormat="1" ht="21" customHeight="1">
      <c r="A50" s="12"/>
      <c r="B50" s="8" t="s">
        <v>34</v>
      </c>
      <c r="C50" s="15">
        <f>SUM(C47)</f>
        <v>0</v>
      </c>
      <c r="D50" s="15">
        <f>SUM(D47)</f>
        <v>1</v>
      </c>
      <c r="E50" s="15">
        <f>SUM(E47)</f>
        <v>0</v>
      </c>
      <c r="F50" s="15">
        <f>SUM(F47:F49)</f>
        <v>0</v>
      </c>
      <c r="G50" s="15">
        <f>SUM(G47:G49)</f>
        <v>0</v>
      </c>
      <c r="H50" s="15">
        <f>SUM(H47:H49)</f>
        <v>0</v>
      </c>
      <c r="I50" s="13"/>
      <c r="J50" s="47"/>
    </row>
    <row r="51" spans="1:10" ht="21" customHeight="1">
      <c r="A51" s="12"/>
      <c r="B51" s="8" t="s">
        <v>35</v>
      </c>
      <c r="C51" s="15">
        <f>SUM(C50,C46,C42,C39,C34,C29,C24,C21,C17,C13)</f>
        <v>0</v>
      </c>
      <c r="D51" s="15">
        <f>SUM(D50,D46,D42,D39,D34,D29,D24,D21,D17,D13)</f>
        <v>9</v>
      </c>
      <c r="E51" s="15">
        <f>SUM(E50,E46,E42,E39,E34,E29,E24,E21,E17,E13)</f>
        <v>0</v>
      </c>
      <c r="F51" s="15">
        <f>SUM(F50,F46,F42,F39,F34,F29,F24,F21,F17,F13)</f>
        <v>9750.5</v>
      </c>
      <c r="G51" s="15">
        <f>SUM(G50,G46,G42,G39,G34,G29,G24,G21,G17,G13)</f>
        <v>122</v>
      </c>
      <c r="H51" s="15">
        <f>SUM(H50,H46,H42,H39,H34,H29,H24,H21,H17,H13)</f>
        <v>19533.5</v>
      </c>
      <c r="I51" s="13"/>
      <c r="J51" s="17"/>
    </row>
    <row r="55" spans="1:10" ht="21" customHeight="1">
      <c r="A55" s="52" t="s">
        <v>11</v>
      </c>
      <c r="B55" s="53"/>
      <c r="C55" s="48" t="s">
        <v>12</v>
      </c>
      <c r="D55" s="48"/>
      <c r="E55" s="48" t="s">
        <v>16</v>
      </c>
      <c r="F55" s="48"/>
      <c r="G55" s="48" t="s">
        <v>17</v>
      </c>
      <c r="H55" s="48"/>
      <c r="I55" s="10" t="s">
        <v>13</v>
      </c>
    </row>
    <row r="56" spans="1:10" ht="21" customHeight="1">
      <c r="A56" s="54">
        <f>(E51)</f>
        <v>0</v>
      </c>
      <c r="B56" s="49"/>
      <c r="C56" s="49">
        <f>H51</f>
        <v>19533.5</v>
      </c>
      <c r="D56" s="49"/>
      <c r="E56" s="49">
        <f>F51</f>
        <v>9750.5</v>
      </c>
      <c r="F56" s="49"/>
      <c r="G56" s="49">
        <f>G51</f>
        <v>122</v>
      </c>
      <c r="H56" s="49"/>
      <c r="I56" s="11">
        <f>A56-C56</f>
        <v>-19533.5</v>
      </c>
    </row>
    <row r="58" spans="1:10" ht="21" customHeight="1">
      <c r="A58" s="36" t="s">
        <v>44</v>
      </c>
      <c r="B58" s="18"/>
      <c r="C58" s="50" t="s">
        <v>45</v>
      </c>
      <c r="D58" s="18"/>
      <c r="E58" s="51" t="s">
        <v>46</v>
      </c>
      <c r="F58" s="18"/>
      <c r="G58" s="51" t="s">
        <v>47</v>
      </c>
    </row>
    <row r="59" spans="1:10" ht="21" customHeight="1">
      <c r="A59" s="36"/>
      <c r="B59" s="18"/>
      <c r="C59" s="50"/>
      <c r="D59" s="18"/>
      <c r="E59" s="51"/>
      <c r="F59" s="18"/>
      <c r="G59" s="51"/>
    </row>
  </sheetData>
  <mergeCells count="79">
    <mergeCell ref="E25:E28"/>
    <mergeCell ref="C8:C12"/>
    <mergeCell ref="B25:B28"/>
    <mergeCell ref="A25:A28"/>
    <mergeCell ref="C25:C28"/>
    <mergeCell ref="D25:D28"/>
    <mergeCell ref="D30:D33"/>
    <mergeCell ref="C30:C33"/>
    <mergeCell ref="C18:C20"/>
    <mergeCell ref="C14:C16"/>
    <mergeCell ref="C43:C45"/>
    <mergeCell ref="D40:D41"/>
    <mergeCell ref="C40:C41"/>
    <mergeCell ref="D35:D38"/>
    <mergeCell ref="C35:C38"/>
    <mergeCell ref="E55:F55"/>
    <mergeCell ref="C55:D55"/>
    <mergeCell ref="E47:E49"/>
    <mergeCell ref="D47:D49"/>
    <mergeCell ref="C47:C49"/>
    <mergeCell ref="A55:B55"/>
    <mergeCell ref="A56:B56"/>
    <mergeCell ref="B47:B49"/>
    <mergeCell ref="B43:B45"/>
    <mergeCell ref="A40:A41"/>
    <mergeCell ref="A47:A49"/>
    <mergeCell ref="G56:H56"/>
    <mergeCell ref="A58:A59"/>
    <mergeCell ref="C58:C59"/>
    <mergeCell ref="E58:E59"/>
    <mergeCell ref="G58:G59"/>
    <mergeCell ref="E56:F56"/>
    <mergeCell ref="C56:D56"/>
    <mergeCell ref="J47:J50"/>
    <mergeCell ref="G55:H55"/>
    <mergeCell ref="E8:E12"/>
    <mergeCell ref="D8:D12"/>
    <mergeCell ref="J40:J42"/>
    <mergeCell ref="J43:J46"/>
    <mergeCell ref="E40:E41"/>
    <mergeCell ref="E35:E38"/>
    <mergeCell ref="E14:E16"/>
    <mergeCell ref="E22:E23"/>
    <mergeCell ref="E18:E20"/>
    <mergeCell ref="J25:J29"/>
    <mergeCell ref="E30:E33"/>
    <mergeCell ref="J30:J34"/>
    <mergeCell ref="E43:E45"/>
    <mergeCell ref="D43:D45"/>
    <mergeCell ref="J4:J5"/>
    <mergeCell ref="G4:I5"/>
    <mergeCell ref="J18:J21"/>
    <mergeCell ref="J22:J24"/>
    <mergeCell ref="J6:J7"/>
    <mergeCell ref="J8:J13"/>
    <mergeCell ref="J14:J17"/>
    <mergeCell ref="D18:D20"/>
    <mergeCell ref="D22:D23"/>
    <mergeCell ref="A18:A20"/>
    <mergeCell ref="A22:A23"/>
    <mergeCell ref="A14:A16"/>
    <mergeCell ref="D14:D16"/>
    <mergeCell ref="B22:B23"/>
    <mergeCell ref="C22:C23"/>
    <mergeCell ref="A43:A45"/>
    <mergeCell ref="A8:A12"/>
    <mergeCell ref="B18:B20"/>
    <mergeCell ref="A35:A38"/>
    <mergeCell ref="B35:B38"/>
    <mergeCell ref="B30:B33"/>
    <mergeCell ref="B40:B41"/>
    <mergeCell ref="B14:B16"/>
    <mergeCell ref="B8:B12"/>
    <mergeCell ref="A30:A33"/>
    <mergeCell ref="A6:A7"/>
    <mergeCell ref="C2:H2"/>
    <mergeCell ref="B6:B7"/>
    <mergeCell ref="C6:E6"/>
    <mergeCell ref="F6:I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2018-01-23T06:29:09Z</cp:lastPrinted>
  <dcterms:created xsi:type="dcterms:W3CDTF">2014-04-15T08:52:03Z</dcterms:created>
  <dcterms:modified xsi:type="dcterms:W3CDTF">2018-01-23T06:29:26Z</dcterms:modified>
</cp:coreProperties>
</file>