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70" windowHeight="8370"/>
  </bookViews>
  <sheets>
    <sheet name="Sheet1" sheetId="1" r:id="rId1"/>
  </sheets>
  <definedNames>
    <definedName name="_xlnm.Print_Area" localSheetId="0">Sheet1!$A$1:$G$16</definedName>
  </definedNames>
  <calcPr calcId="125725" iterate="1"/>
</workbook>
</file>

<file path=xl/calcChain.xml><?xml version="1.0" encoding="utf-8"?>
<calcChain xmlns="http://schemas.openxmlformats.org/spreadsheetml/2006/main">
  <c r="E15" i="1"/>
  <c r="E13"/>
  <c r="D15"/>
  <c r="F15"/>
  <c r="F13"/>
  <c r="D13"/>
  <c r="C13"/>
  <c r="C15" s="1"/>
</calcChain>
</file>

<file path=xl/sharedStrings.xml><?xml version="1.0" encoding="utf-8"?>
<sst xmlns="http://schemas.openxmlformats.org/spreadsheetml/2006/main" count="29" uniqueCount="29">
  <si>
    <t>时间</t>
  </si>
  <si>
    <t>会议名称</t>
  </si>
  <si>
    <t>7.10</t>
  </si>
  <si>
    <t>专家委员会年会</t>
  </si>
  <si>
    <t>G38钣金喷漆研讨会</t>
  </si>
  <si>
    <t>8.9</t>
  </si>
  <si>
    <t>APP内侧-上海</t>
  </si>
  <si>
    <t>8.21-8.26</t>
  </si>
  <si>
    <t>发动机械pilot专家</t>
  </si>
  <si>
    <t>8.27-9.1</t>
  </si>
  <si>
    <t>电气底盘专家培训-西安</t>
  </si>
  <si>
    <t>西安新能源研讨会</t>
  </si>
  <si>
    <t>11.2-11.4</t>
  </si>
  <si>
    <t>上海内训师大会</t>
  </si>
  <si>
    <t>11.8-11.10</t>
  </si>
  <si>
    <t>广州内训师大会</t>
  </si>
  <si>
    <t>11.18-11.21</t>
  </si>
  <si>
    <t>上海发动机方向课改研讨会</t>
  </si>
  <si>
    <t>11.22-11.24</t>
  </si>
  <si>
    <t>西安内训师大会</t>
  </si>
  <si>
    <t>宝马专家委员会2017活动汇总</t>
    <phoneticPr fontId="1" type="noConversion"/>
  </si>
  <si>
    <t>结算金额</t>
    <phoneticPr fontId="1" type="noConversion"/>
  </si>
  <si>
    <t>交通</t>
    <phoneticPr fontId="1" type="noConversion"/>
  </si>
  <si>
    <t>住宿</t>
    <phoneticPr fontId="1" type="noConversion"/>
  </si>
  <si>
    <t>10.15-10.20</t>
    <phoneticPr fontId="1" type="noConversion"/>
  </si>
  <si>
    <t>总计</t>
    <phoneticPr fontId="1" type="noConversion"/>
  </si>
  <si>
    <t>合同总计：</t>
    <phoneticPr fontId="1" type="noConversion"/>
  </si>
  <si>
    <t>剩余：</t>
    <phoneticPr fontId="1" type="noConversion"/>
  </si>
  <si>
    <t>机票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</si>
</sst>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tabSelected="1" workbookViewId="0">
      <selection activeCell="H5" sqref="H5"/>
    </sheetView>
  </sheetViews>
  <sheetFormatPr defaultColWidth="9" defaultRowHeight="13.5"/>
  <cols>
    <col min="1" max="1" width="20.75" customWidth="1"/>
    <col min="2" max="2" width="31.875" customWidth="1"/>
    <col min="3" max="3" width="25.375" customWidth="1"/>
    <col min="4" max="5" width="14.375" hidden="1" customWidth="1"/>
    <col min="6" max="6" width="15.75" hidden="1" customWidth="1"/>
  </cols>
  <sheetData>
    <row r="1" spans="1:18" ht="43.5" customHeight="1">
      <c r="A1" s="21" t="s">
        <v>20</v>
      </c>
      <c r="B1" s="22"/>
      <c r="C1" s="22"/>
      <c r="D1" s="22"/>
      <c r="E1" s="23"/>
      <c r="F1" s="2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customHeight="1">
      <c r="A2" s="7" t="s">
        <v>0</v>
      </c>
      <c r="B2" s="6" t="s">
        <v>1</v>
      </c>
      <c r="C2" s="6" t="s">
        <v>21</v>
      </c>
      <c r="D2" s="6" t="s">
        <v>22</v>
      </c>
      <c r="E2" s="14" t="s">
        <v>28</v>
      </c>
      <c r="F2" s="8" t="s">
        <v>23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2.25" customHeight="1">
      <c r="A3" s="9" t="s">
        <v>2</v>
      </c>
      <c r="B3" s="2" t="s">
        <v>3</v>
      </c>
      <c r="C3" s="3">
        <v>131587.87</v>
      </c>
      <c r="D3" s="3">
        <v>54731.5</v>
      </c>
      <c r="E3" s="15">
        <v>51291.5</v>
      </c>
      <c r="F3" s="10">
        <v>20880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32.25" customHeight="1">
      <c r="A4" s="9">
        <v>7.17</v>
      </c>
      <c r="B4" s="2" t="s">
        <v>4</v>
      </c>
      <c r="C4" s="3">
        <v>19670.38</v>
      </c>
      <c r="D4" s="3">
        <v>9568.9599999999991</v>
      </c>
      <c r="E4" s="15">
        <v>7739</v>
      </c>
      <c r="F4" s="10">
        <v>7656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2.25" customHeight="1">
      <c r="A5" s="9" t="s">
        <v>5</v>
      </c>
      <c r="B5" s="2" t="s">
        <v>6</v>
      </c>
      <c r="C5" s="3">
        <v>3055.68</v>
      </c>
      <c r="D5" s="3">
        <v>2682.72</v>
      </c>
      <c r="E5" s="15">
        <v>0</v>
      </c>
      <c r="F5" s="10">
        <v>0</v>
      </c>
      <c r="G5" s="1"/>
      <c r="H5" s="1"/>
      <c r="I5" s="1"/>
      <c r="J5" s="1"/>
      <c r="K5" s="5"/>
      <c r="L5" s="1"/>
      <c r="M5" s="1"/>
      <c r="N5" s="1"/>
      <c r="O5" s="1"/>
      <c r="P5" s="1"/>
      <c r="Q5" s="1"/>
      <c r="R5" s="1"/>
    </row>
    <row r="6" spans="1:18" ht="32.25" customHeight="1">
      <c r="A6" s="9" t="s">
        <v>7</v>
      </c>
      <c r="B6" s="2" t="s">
        <v>8</v>
      </c>
      <c r="C6" s="3">
        <v>15767.51</v>
      </c>
      <c r="D6" s="3">
        <v>5030.8900000000003</v>
      </c>
      <c r="E6" s="15">
        <v>4289</v>
      </c>
      <c r="F6" s="10">
        <v>7952.12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32.25" customHeight="1">
      <c r="A7" s="9" t="s">
        <v>9</v>
      </c>
      <c r="B7" s="2" t="s">
        <v>10</v>
      </c>
      <c r="C7" s="3">
        <v>48039.56</v>
      </c>
      <c r="D7" s="3">
        <v>21241.5</v>
      </c>
      <c r="E7" s="15">
        <v>18530</v>
      </c>
      <c r="F7" s="10">
        <v>19518.84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2.25" customHeight="1">
      <c r="A8" s="9" t="s">
        <v>24</v>
      </c>
      <c r="B8" s="2" t="s">
        <v>11</v>
      </c>
      <c r="C8" s="3">
        <v>33936.699999999997</v>
      </c>
      <c r="D8" s="3">
        <v>13503.64</v>
      </c>
      <c r="E8" s="15">
        <v>12360</v>
      </c>
      <c r="F8" s="18">
        <v>12289.64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32.25" customHeight="1">
      <c r="A9" s="9" t="s">
        <v>12</v>
      </c>
      <c r="B9" s="2" t="s">
        <v>13</v>
      </c>
      <c r="C9" s="3">
        <v>16330.17</v>
      </c>
      <c r="D9" s="3">
        <v>3971.97</v>
      </c>
      <c r="E9" s="15">
        <v>2693.6</v>
      </c>
      <c r="F9" s="18">
        <v>9999.9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32.25" customHeight="1">
      <c r="A10" s="9" t="s">
        <v>14</v>
      </c>
      <c r="B10" s="2" t="s">
        <v>15</v>
      </c>
      <c r="C10" s="3">
        <v>7412.08</v>
      </c>
      <c r="D10" s="3">
        <v>3170.42</v>
      </c>
      <c r="E10" s="15">
        <v>3170.42</v>
      </c>
      <c r="F10" s="18">
        <v>4020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2.25" customHeight="1">
      <c r="A11" s="9" t="s">
        <v>16</v>
      </c>
      <c r="B11" s="2" t="s">
        <v>17</v>
      </c>
      <c r="C11" s="3">
        <v>17597.47</v>
      </c>
      <c r="D11" s="3">
        <v>5437.03</v>
      </c>
      <c r="E11" s="15">
        <v>4130</v>
      </c>
      <c r="F11" s="18">
        <v>7199.91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32.25" customHeight="1">
      <c r="A12" s="9" t="s">
        <v>18</v>
      </c>
      <c r="B12" s="2" t="s">
        <v>19</v>
      </c>
      <c r="C12" s="3">
        <v>18692.12</v>
      </c>
      <c r="D12" s="3">
        <v>9233.16</v>
      </c>
      <c r="E12" s="15">
        <v>9014.08</v>
      </c>
      <c r="F12" s="18">
        <v>7229.2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41.25" customHeight="1">
      <c r="A13" s="25" t="s">
        <v>25</v>
      </c>
      <c r="B13" s="26"/>
      <c r="C13" s="19">
        <f>SUM(C3:C12)</f>
        <v>312089.54000000004</v>
      </c>
      <c r="D13" s="4">
        <f>SUM(D3:D12)</f>
        <v>128571.79</v>
      </c>
      <c r="E13" s="4">
        <f>SUM(E3:E12)</f>
        <v>113217.60000000001</v>
      </c>
      <c r="F13" s="11">
        <f>SUM(F3:F12)</f>
        <v>96745.61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41.25" customHeight="1">
      <c r="A14" s="27" t="s">
        <v>26</v>
      </c>
      <c r="B14" s="28"/>
      <c r="C14" s="19">
        <v>597267.6</v>
      </c>
      <c r="D14" s="4">
        <v>163000</v>
      </c>
      <c r="E14" s="16">
        <v>131200</v>
      </c>
      <c r="F14" s="11">
        <v>179800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41.25" customHeight="1" thickBot="1">
      <c r="A15" s="29" t="s">
        <v>27</v>
      </c>
      <c r="B15" s="30"/>
      <c r="C15" s="20">
        <f>C14-C13</f>
        <v>285178.05999999994</v>
      </c>
      <c r="D15" s="12">
        <f>D14-D13</f>
        <v>34428.210000000006</v>
      </c>
      <c r="E15" s="17">
        <f>E14-E13</f>
        <v>17982.399999999994</v>
      </c>
      <c r="F15" s="13">
        <f t="shared" ref="F15" si="0">F14-F13</f>
        <v>83054.39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4">
    <mergeCell ref="A1:F1"/>
    <mergeCell ref="A13:B13"/>
    <mergeCell ref="A14:B14"/>
    <mergeCell ref="A15:B1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Administrator</cp:lastModifiedBy>
  <cp:lastPrinted>2017-12-15T06:19:43Z</cp:lastPrinted>
  <dcterms:created xsi:type="dcterms:W3CDTF">2017-12-08T08:59:55Z</dcterms:created>
  <dcterms:modified xsi:type="dcterms:W3CDTF">2017-12-15T06:20:15Z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