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0"/>
  <workbookPr/>
  <mc:AlternateContent xmlns:mc="http://schemas.openxmlformats.org/markup-compatibility/2006">
    <mc:Choice Requires="x15">
      <x15ac:absPath xmlns:x15ac="http://schemas.microsoft.com/office/spreadsheetml/2010/11/ac" url="/Users/guoyanlei/Desktop/🚗欧洲小组/账单们/"/>
    </mc:Choice>
  </mc:AlternateContent>
  <xr:revisionPtr revIDLastSave="0" documentId="8_{02538BB2-4357-844C-BD22-B1FA2D47FA43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H15" i="1"/>
  <c r="H38" i="1"/>
  <c r="G38" i="1"/>
  <c r="F38" i="1"/>
  <c r="E38" i="1"/>
  <c r="D38" i="1"/>
  <c r="C38" i="1"/>
  <c r="G34" i="1"/>
  <c r="F34" i="1"/>
  <c r="D34" i="1"/>
  <c r="C34" i="1"/>
  <c r="H33" i="1"/>
  <c r="H34" i="1" s="1"/>
  <c r="E33" i="1"/>
  <c r="E34" i="1" s="1"/>
  <c r="G32" i="1"/>
  <c r="F32" i="1"/>
  <c r="D32" i="1"/>
  <c r="C32" i="1"/>
  <c r="H31" i="1"/>
  <c r="H30" i="1"/>
  <c r="H32" i="1" s="1"/>
  <c r="E30" i="1"/>
  <c r="E32" i="1" s="1"/>
  <c r="G29" i="1"/>
  <c r="F29" i="1"/>
  <c r="D29" i="1"/>
  <c r="C29" i="1"/>
  <c r="H28" i="1"/>
  <c r="H27" i="1"/>
  <c r="E27" i="1"/>
  <c r="E29" i="1" s="1"/>
  <c r="G26" i="1"/>
  <c r="F26" i="1"/>
  <c r="D26" i="1"/>
  <c r="C26" i="1"/>
  <c r="H25" i="1"/>
  <c r="H26" i="1" s="1"/>
  <c r="E25" i="1"/>
  <c r="E26" i="1" s="1"/>
  <c r="H24" i="1"/>
  <c r="G24" i="1"/>
  <c r="F24" i="1"/>
  <c r="D24" i="1"/>
  <c r="C24" i="1"/>
  <c r="E22" i="1"/>
  <c r="E24" i="1" s="1"/>
  <c r="H21" i="1"/>
  <c r="G21" i="1"/>
  <c r="F21" i="1"/>
  <c r="D21" i="1"/>
  <c r="C21" i="1"/>
  <c r="E19" i="1"/>
  <c r="E21" i="1" s="1"/>
  <c r="G18" i="1"/>
  <c r="F18" i="1"/>
  <c r="D18" i="1"/>
  <c r="C18" i="1"/>
  <c r="H17" i="1"/>
  <c r="H14" i="1"/>
  <c r="E14" i="1"/>
  <c r="E18" i="1" s="1"/>
  <c r="G13" i="1"/>
  <c r="F13" i="1"/>
  <c r="D13" i="1"/>
  <c r="C13" i="1"/>
  <c r="H12" i="1"/>
  <c r="H11" i="1"/>
  <c r="E11" i="1"/>
  <c r="E13" i="1" s="1"/>
  <c r="G10" i="1"/>
  <c r="F10" i="1"/>
  <c r="E10" i="1"/>
  <c r="D10" i="1"/>
  <c r="C10" i="1"/>
  <c r="H9" i="1"/>
  <c r="H8" i="1"/>
  <c r="E8" i="1"/>
  <c r="C39" i="1" l="1"/>
  <c r="H18" i="1"/>
  <c r="G39" i="1"/>
  <c r="G44" i="1" s="1"/>
  <c r="D39" i="1"/>
  <c r="F39" i="1"/>
  <c r="E44" i="1" s="1"/>
  <c r="H10" i="1"/>
  <c r="H13" i="1"/>
  <c r="H29" i="1"/>
  <c r="E39" i="1"/>
  <c r="A44" i="1" s="1"/>
  <c r="H39" i="1" l="1"/>
  <c r="C44" i="1" s="1"/>
  <c r="I44" i="1" s="1"/>
</calcChain>
</file>

<file path=xl/sharedStrings.xml><?xml version="1.0" encoding="utf-8"?>
<sst xmlns="http://schemas.openxmlformats.org/spreadsheetml/2006/main" count="57" uniqueCount="57">
  <si>
    <t>【借款报销单】</t>
  </si>
  <si>
    <t xml:space="preserve">团号：HMZA-230303-YCH696 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</si>
  <si>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</si>
  <si>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</si>
  <si>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</si>
  <si>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</si>
  <si>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</si>
  <si>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</si>
  <si>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</si>
  <si>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</si>
  <si>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</si>
  <si>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</si>
  <si>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</si>
  <si>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</si>
  <si>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</si>
  <si>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</si>
  <si>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</si>
  <si>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</si>
  <si>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</si>
  <si>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</si>
  <si>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</si>
  <si>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</si>
  <si>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</si>
  <si>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</si>
  <si>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</si>
  <si>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</si>
  <si>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</si>
  <si>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</si>
  <si>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</si>
  <si>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</si>
  <si>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</si>
  <si>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</si>
  <si>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</si>
  <si>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</si>
  <si>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</si>
  <si>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</si>
  <si>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</si>
  <si>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</si>
  <si>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</si>
  <si>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</si>
  <si>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</si>
  <si>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</si>
  <si>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</si>
  <si>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</si>
  <si>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</si>
  <si>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</si>
  <si>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</si>
  <si>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</si>
  <si>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</si>
  <si>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</si>
  <si>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</si>
  <si>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会议日期：2023.3月、8月</t>
    <phoneticPr fontId="9" type="noConversion"/>
  </si>
  <si>
    <t>蛋蛋境外住宿费用，详见后附表格明细</t>
    <phoneticPr fontId="9" type="noConversion"/>
  </si>
  <si>
    <t>蛋蛋国际机票；5536*2</t>
    <phoneticPr fontId="9" type="noConversion"/>
  </si>
  <si>
    <t>橙子境外租车费用；详见明细</t>
    <phoneticPr fontId="9" type="noConversion"/>
  </si>
  <si>
    <t>橙子境外酒店费用；详见明细</t>
    <phoneticPr fontId="9" type="noConversion"/>
  </si>
  <si>
    <t>项目明细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</si>
</sst>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1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0" fillId="0" borderId="2" xfId="0" applyBorder="1" applyAlignment="1">
      <alignment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631825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6"/>
  <sheetViews>
    <sheetView tabSelected="1" workbookViewId="0">
      <selection activeCell="M21" sqref="M21"/>
    </sheetView>
  </sheetViews>
  <sheetFormatPr baseColWidth="10" defaultColWidth="9" defaultRowHeight="21" customHeight="1"/>
  <cols>
    <col min="1" max="1" width="9.33203125" style="2" bestFit="1" customWidth="1"/>
    <col min="2" max="2" width="17.5" bestFit="1" customWidth="1"/>
    <col min="3" max="3" width="13" style="3" bestFit="1" customWidth="1"/>
    <col min="4" max="4" width="7" bestFit="1" customWidth="1"/>
    <col min="5" max="5" width="13" customWidth="1"/>
    <col min="6" max="6" width="13" bestFit="1" customWidth="1"/>
    <col min="7" max="7" width="8.6640625" bestFit="1" customWidth="1"/>
    <col min="8" max="8" width="13" bestFit="1" customWidth="1"/>
    <col min="9" max="9" width="35.5" bestFit="1" customWidth="1"/>
    <col min="10" max="10" width="36.33203125" customWidth="1"/>
  </cols>
  <sheetData>
    <row r="2" spans="1:12" ht="21" customHeight="1">
      <c r="C2" s="52" t="s">
        <v>0</v>
      </c>
      <c r="D2" s="52"/>
      <c r="E2" s="52"/>
      <c r="F2" s="52"/>
      <c r="G2" s="52"/>
      <c r="H2" s="52"/>
      <c r="I2" s="17"/>
      <c r="J2" s="17"/>
      <c r="K2" s="17"/>
      <c r="L2" s="17"/>
    </row>
    <row r="4" spans="1:12" ht="21" customHeight="1">
      <c r="H4" s="30" t="s">
        <v>1</v>
      </c>
      <c r="I4" s="30"/>
      <c r="J4" s="30" t="s">
        <v>51</v>
      </c>
    </row>
    <row r="5" spans="1:12" ht="21" customHeight="1">
      <c r="H5" s="31"/>
      <c r="I5" s="31"/>
      <c r="J5" s="31"/>
    </row>
    <row r="6" spans="1:12" ht="21" customHeight="1">
      <c r="A6" s="47" t="s">
        <v>2</v>
      </c>
      <c r="B6" s="36" t="s">
        <v>3</v>
      </c>
      <c r="C6" s="53" t="s">
        <v>4</v>
      </c>
      <c r="D6" s="53"/>
      <c r="E6" s="53"/>
      <c r="F6" s="54" t="s">
        <v>5</v>
      </c>
      <c r="G6" s="54"/>
      <c r="H6" s="54"/>
      <c r="I6" s="54"/>
      <c r="J6" s="36" t="s">
        <v>6</v>
      </c>
    </row>
    <row r="7" spans="1:12" ht="21" customHeight="1">
      <c r="A7" s="47"/>
      <c r="B7" s="36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56</v>
      </c>
      <c r="J7" s="36"/>
    </row>
    <row r="8" spans="1:12" ht="21" customHeight="1">
      <c r="A8" s="48">
        <v>1</v>
      </c>
      <c r="B8" s="49" t="s">
        <v>13</v>
      </c>
      <c r="C8" s="40">
        <v>0</v>
      </c>
      <c r="D8" s="37"/>
      <c r="E8" s="40">
        <f>C8*D8</f>
        <v>0</v>
      </c>
      <c r="F8" s="10">
        <v>0</v>
      </c>
      <c r="G8" s="10">
        <v>0</v>
      </c>
      <c r="H8" s="10">
        <f t="shared" ref="H8:H12" si="0">F8+G8</f>
        <v>0</v>
      </c>
      <c r="I8" s="18"/>
      <c r="J8" s="25" t="s">
        <v>14</v>
      </c>
    </row>
    <row r="9" spans="1:12" ht="21" customHeight="1">
      <c r="A9" s="48"/>
      <c r="B9" s="49"/>
      <c r="C9" s="40"/>
      <c r="D9" s="37"/>
      <c r="E9" s="40"/>
      <c r="F9" s="10">
        <v>0</v>
      </c>
      <c r="G9" s="10">
        <v>0</v>
      </c>
      <c r="H9" s="10">
        <f t="shared" si="0"/>
        <v>0</v>
      </c>
      <c r="I9" s="18"/>
      <c r="J9" s="35"/>
    </row>
    <row r="10" spans="1:12" s="1" customFormat="1" ht="21" customHeight="1">
      <c r="A10" s="12"/>
      <c r="B10" s="13" t="s">
        <v>15</v>
      </c>
      <c r="C10" s="14">
        <f>SUM(C8)</f>
        <v>0</v>
      </c>
      <c r="D10" s="14">
        <f>SUM(D8)</f>
        <v>0</v>
      </c>
      <c r="E10" s="14">
        <f>SUM(E8)</f>
        <v>0</v>
      </c>
      <c r="F10" s="14">
        <f t="shared" ref="F10:H10" si="1">SUM(F8:F9)</f>
        <v>0</v>
      </c>
      <c r="G10" s="14">
        <f t="shared" si="1"/>
        <v>0</v>
      </c>
      <c r="H10" s="14">
        <f t="shared" si="1"/>
        <v>0</v>
      </c>
      <c r="I10" s="19"/>
      <c r="J10" s="26"/>
    </row>
    <row r="11" spans="1:12" ht="21" customHeight="1">
      <c r="A11" s="38">
        <v>2</v>
      </c>
      <c r="B11" s="50" t="s">
        <v>16</v>
      </c>
      <c r="C11" s="41">
        <v>0</v>
      </c>
      <c r="D11" s="38"/>
      <c r="E11" s="41">
        <f>C11*D11</f>
        <v>0</v>
      </c>
      <c r="F11" s="10">
        <v>0</v>
      </c>
      <c r="G11" s="10">
        <v>0</v>
      </c>
      <c r="H11" s="10">
        <f t="shared" si="0"/>
        <v>0</v>
      </c>
      <c r="I11" s="18"/>
      <c r="J11" s="25" t="s">
        <v>17</v>
      </c>
    </row>
    <row r="12" spans="1:12" ht="21" customHeight="1">
      <c r="A12" s="44"/>
      <c r="B12" s="51"/>
      <c r="C12" s="42"/>
      <c r="D12" s="44"/>
      <c r="E12" s="42"/>
      <c r="F12" s="10">
        <v>0</v>
      </c>
      <c r="G12" s="10">
        <v>0</v>
      </c>
      <c r="H12" s="10">
        <f t="shared" si="0"/>
        <v>0</v>
      </c>
      <c r="I12" s="18"/>
      <c r="J12" s="35"/>
    </row>
    <row r="13" spans="1:12" s="1" customFormat="1" ht="21" customHeight="1">
      <c r="A13" s="12"/>
      <c r="B13" s="13" t="s">
        <v>18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 t="shared" ref="F13:H13" si="2">SUM(F11:F12)</f>
        <v>0</v>
      </c>
      <c r="G13" s="14">
        <f t="shared" si="2"/>
        <v>0</v>
      </c>
      <c r="H13" s="14">
        <f t="shared" si="2"/>
        <v>0</v>
      </c>
      <c r="I13" s="19"/>
      <c r="J13" s="26"/>
    </row>
    <row r="14" spans="1:12" ht="21" customHeight="1">
      <c r="A14" s="48">
        <v>3</v>
      </c>
      <c r="B14" s="49" t="s">
        <v>19</v>
      </c>
      <c r="C14" s="40">
        <v>100000</v>
      </c>
      <c r="D14" s="37">
        <v>1</v>
      </c>
      <c r="E14" s="40">
        <f>C14*D14</f>
        <v>100000</v>
      </c>
      <c r="F14" s="10">
        <v>25261.59</v>
      </c>
      <c r="G14" s="10">
        <v>0</v>
      </c>
      <c r="H14" s="10">
        <f>F14+G14</f>
        <v>25261.59</v>
      </c>
      <c r="I14" s="24" t="s">
        <v>52</v>
      </c>
      <c r="J14" s="32" t="s">
        <v>20</v>
      </c>
    </row>
    <row r="15" spans="1:12" ht="21" customHeight="1">
      <c r="A15" s="48"/>
      <c r="B15" s="49"/>
      <c r="C15" s="40"/>
      <c r="D15" s="37"/>
      <c r="E15" s="40"/>
      <c r="F15" s="10">
        <v>11072</v>
      </c>
      <c r="G15" s="10">
        <v>0</v>
      </c>
      <c r="H15" s="10">
        <f>F15+G15</f>
        <v>11072</v>
      </c>
      <c r="I15" s="24" t="s">
        <v>53</v>
      </c>
      <c r="J15" s="33"/>
    </row>
    <row r="16" spans="1:12" ht="21" customHeight="1">
      <c r="A16" s="48"/>
      <c r="B16" s="49"/>
      <c r="C16" s="40"/>
      <c r="D16" s="37"/>
      <c r="E16" s="40"/>
      <c r="F16" s="10">
        <v>41292.17</v>
      </c>
      <c r="G16" s="10">
        <v>0</v>
      </c>
      <c r="H16" s="10">
        <f>F16+G16</f>
        <v>41292.17</v>
      </c>
      <c r="I16" s="24" t="s">
        <v>54</v>
      </c>
      <c r="J16" s="33"/>
    </row>
    <row r="17" spans="1:10" ht="21" customHeight="1">
      <c r="A17" s="48"/>
      <c r="B17" s="49"/>
      <c r="C17" s="40"/>
      <c r="D17" s="37"/>
      <c r="E17" s="40"/>
      <c r="F17" s="10">
        <v>22459.55</v>
      </c>
      <c r="G17" s="10">
        <v>0</v>
      </c>
      <c r="H17" s="10">
        <f>F17+G17</f>
        <v>22459.55</v>
      </c>
      <c r="I17" s="24" t="s">
        <v>55</v>
      </c>
      <c r="J17" s="33"/>
    </row>
    <row r="18" spans="1:10" s="1" customFormat="1" ht="21" customHeight="1">
      <c r="A18" s="12"/>
      <c r="B18" s="13" t="s">
        <v>21</v>
      </c>
      <c r="C18" s="14">
        <f>SUM(C14)</f>
        <v>100000</v>
      </c>
      <c r="D18" s="14">
        <f>SUM(D14)</f>
        <v>1</v>
      </c>
      <c r="E18" s="14">
        <f>SUM(E14)</f>
        <v>100000</v>
      </c>
      <c r="F18" s="14">
        <f t="shared" ref="F18:H18" si="3">SUM(F14:F17)</f>
        <v>100085.31</v>
      </c>
      <c r="G18" s="14">
        <f t="shared" si="3"/>
        <v>0</v>
      </c>
      <c r="H18" s="14">
        <f t="shared" si="3"/>
        <v>100085.31</v>
      </c>
      <c r="I18" s="19"/>
      <c r="J18" s="34"/>
    </row>
    <row r="19" spans="1:10" ht="21" customHeight="1">
      <c r="A19" s="48">
        <v>4</v>
      </c>
      <c r="B19" s="49" t="s">
        <v>22</v>
      </c>
      <c r="C19" s="40"/>
      <c r="D19" s="37"/>
      <c r="E19" s="40">
        <f>C19*D19</f>
        <v>0</v>
      </c>
      <c r="F19" s="10"/>
      <c r="G19" s="10"/>
      <c r="H19" s="10"/>
      <c r="I19" s="18"/>
      <c r="J19" s="32" t="s">
        <v>23</v>
      </c>
    </row>
    <row r="20" spans="1:10" ht="21" customHeight="1">
      <c r="A20" s="48"/>
      <c r="B20" s="49"/>
      <c r="C20" s="40"/>
      <c r="D20" s="37"/>
      <c r="E20" s="40"/>
      <c r="F20" s="10"/>
      <c r="G20" s="10"/>
      <c r="H20" s="10"/>
      <c r="I20" s="18"/>
      <c r="J20" s="33"/>
    </row>
    <row r="21" spans="1:10" s="1" customFormat="1" ht="21" customHeight="1">
      <c r="A21" s="12"/>
      <c r="B21" s="13" t="s">
        <v>24</v>
      </c>
      <c r="C21" s="14">
        <f>SUM(C19)</f>
        <v>0</v>
      </c>
      <c r="D21" s="14">
        <f>SUM(D19)</f>
        <v>0</v>
      </c>
      <c r="E21" s="14">
        <f>SUM(E19)</f>
        <v>0</v>
      </c>
      <c r="F21" s="14">
        <f t="shared" ref="F21:H21" si="4">SUM(F19:F20)</f>
        <v>0</v>
      </c>
      <c r="G21" s="14">
        <f t="shared" si="4"/>
        <v>0</v>
      </c>
      <c r="H21" s="14">
        <f t="shared" si="4"/>
        <v>0</v>
      </c>
      <c r="I21" s="19"/>
      <c r="J21" s="34"/>
    </row>
    <row r="22" spans="1:10" ht="47" customHeight="1">
      <c r="A22" s="38">
        <v>5</v>
      </c>
      <c r="B22" s="50" t="s">
        <v>25</v>
      </c>
      <c r="C22" s="41"/>
      <c r="D22" s="38">
        <v>0</v>
      </c>
      <c r="E22" s="41">
        <f>C22*D22</f>
        <v>0</v>
      </c>
      <c r="F22" s="10"/>
      <c r="G22" s="10"/>
      <c r="H22" s="10"/>
      <c r="I22" s="20"/>
      <c r="J22" s="25" t="s">
        <v>26</v>
      </c>
    </row>
    <row r="23" spans="1:10" ht="22" customHeight="1">
      <c r="A23" s="39"/>
      <c r="B23" s="58"/>
      <c r="C23" s="43"/>
      <c r="D23" s="39"/>
      <c r="E23" s="43"/>
      <c r="F23" s="10"/>
      <c r="G23" s="10"/>
      <c r="H23" s="10"/>
      <c r="I23" s="18"/>
      <c r="J23" s="35"/>
    </row>
    <row r="24" spans="1:10" s="1" customFormat="1" ht="21" customHeight="1">
      <c r="A24" s="12"/>
      <c r="B24" s="13" t="s">
        <v>27</v>
      </c>
      <c r="C24" s="14">
        <f>SUM(C22)</f>
        <v>0</v>
      </c>
      <c r="D24" s="14">
        <f>SUM(D22)</f>
        <v>0</v>
      </c>
      <c r="E24" s="14">
        <f>SUM(E22)</f>
        <v>0</v>
      </c>
      <c r="F24" s="14">
        <f>SUM(F22:F23)</f>
        <v>0</v>
      </c>
      <c r="G24" s="14">
        <f>SUM(G22:G22)</f>
        <v>0</v>
      </c>
      <c r="H24" s="14">
        <f>SUM(H22:H23)</f>
        <v>0</v>
      </c>
      <c r="I24" s="19"/>
      <c r="J24" s="26"/>
    </row>
    <row r="25" spans="1:10" ht="36" customHeight="1">
      <c r="A25" s="8">
        <v>6</v>
      </c>
      <c r="B25" s="9" t="s">
        <v>28</v>
      </c>
      <c r="C25" s="10">
        <v>0</v>
      </c>
      <c r="D25" s="11"/>
      <c r="E25" s="10">
        <f t="shared" ref="E25:E30" si="5">C25*D25</f>
        <v>0</v>
      </c>
      <c r="F25" s="10">
        <v>0</v>
      </c>
      <c r="G25" s="10">
        <v>0</v>
      </c>
      <c r="H25" s="10">
        <f t="shared" ref="H25:H28" si="6">F25+G25</f>
        <v>0</v>
      </c>
      <c r="I25" s="18"/>
      <c r="J25" s="25" t="s">
        <v>29</v>
      </c>
    </row>
    <row r="26" spans="1:10" s="1" customFormat="1" ht="36" customHeight="1">
      <c r="A26" s="12"/>
      <c r="B26" s="13" t="s">
        <v>30</v>
      </c>
      <c r="C26" s="14">
        <f>SUM(C25)</f>
        <v>0</v>
      </c>
      <c r="D26" s="14">
        <f>SUM(D25)</f>
        <v>0</v>
      </c>
      <c r="E26" s="14">
        <f>SUM(E25)</f>
        <v>0</v>
      </c>
      <c r="F26" s="14">
        <f t="shared" ref="F26:H26" si="7">SUM(F25:F25)</f>
        <v>0</v>
      </c>
      <c r="G26" s="14">
        <f t="shared" si="7"/>
        <v>0</v>
      </c>
      <c r="H26" s="14">
        <f t="shared" si="7"/>
        <v>0</v>
      </c>
      <c r="I26" s="19"/>
      <c r="J26" s="34"/>
    </row>
    <row r="27" spans="1:10" ht="21" customHeight="1">
      <c r="A27" s="48">
        <v>7</v>
      </c>
      <c r="B27" s="49" t="s">
        <v>31</v>
      </c>
      <c r="C27" s="40">
        <v>0</v>
      </c>
      <c r="D27" s="37"/>
      <c r="E27" s="40">
        <f t="shared" si="5"/>
        <v>0</v>
      </c>
      <c r="F27" s="10">
        <v>0</v>
      </c>
      <c r="G27" s="10">
        <v>0</v>
      </c>
      <c r="H27" s="10">
        <f t="shared" si="6"/>
        <v>0</v>
      </c>
      <c r="I27" s="18"/>
      <c r="J27" s="27"/>
    </row>
    <row r="28" spans="1:10" ht="21" customHeight="1">
      <c r="A28" s="48"/>
      <c r="B28" s="49"/>
      <c r="C28" s="40"/>
      <c r="D28" s="37"/>
      <c r="E28" s="40"/>
      <c r="F28" s="10">
        <v>0</v>
      </c>
      <c r="G28" s="10">
        <v>0</v>
      </c>
      <c r="H28" s="10">
        <f t="shared" si="6"/>
        <v>0</v>
      </c>
      <c r="I28" s="18"/>
      <c r="J28" s="28"/>
    </row>
    <row r="29" spans="1:10" s="1" customFormat="1" ht="21" customHeight="1">
      <c r="A29" s="12"/>
      <c r="B29" s="13" t="s">
        <v>32</v>
      </c>
      <c r="C29" s="14">
        <f>SUM(C27)</f>
        <v>0</v>
      </c>
      <c r="D29" s="14">
        <f>SUM(D27)</f>
        <v>0</v>
      </c>
      <c r="E29" s="14">
        <f>SUM(E27)</f>
        <v>0</v>
      </c>
      <c r="F29" s="14">
        <f t="shared" ref="F29:H29" si="8">SUM(F27:F28)</f>
        <v>0</v>
      </c>
      <c r="G29" s="14">
        <f t="shared" si="8"/>
        <v>0</v>
      </c>
      <c r="H29" s="14">
        <f t="shared" si="8"/>
        <v>0</v>
      </c>
      <c r="I29" s="19"/>
      <c r="J29" s="29"/>
    </row>
    <row r="30" spans="1:10" ht="21" customHeight="1">
      <c r="A30" s="48">
        <v>8</v>
      </c>
      <c r="B30" s="49" t="s">
        <v>33</v>
      </c>
      <c r="C30" s="40">
        <v>0</v>
      </c>
      <c r="D30" s="37"/>
      <c r="E30" s="40">
        <f t="shared" si="5"/>
        <v>0</v>
      </c>
      <c r="F30" s="10">
        <v>0</v>
      </c>
      <c r="G30" s="10">
        <v>0</v>
      </c>
      <c r="H30" s="10">
        <f t="shared" ref="H30:H33" si="9">F30+G30</f>
        <v>0</v>
      </c>
      <c r="I30" s="18"/>
      <c r="J30" s="32" t="s">
        <v>34</v>
      </c>
    </row>
    <row r="31" spans="1:10" ht="21" customHeight="1">
      <c r="A31" s="48"/>
      <c r="B31" s="49"/>
      <c r="C31" s="40"/>
      <c r="D31" s="37"/>
      <c r="E31" s="40"/>
      <c r="F31" s="10">
        <v>0</v>
      </c>
      <c r="G31" s="10">
        <v>0</v>
      </c>
      <c r="H31" s="10">
        <f t="shared" si="9"/>
        <v>0</v>
      </c>
      <c r="I31" s="18"/>
      <c r="J31" s="33"/>
    </row>
    <row r="32" spans="1:10" s="1" customFormat="1" ht="21" customHeight="1">
      <c r="A32" s="12"/>
      <c r="B32" s="13" t="s">
        <v>35</v>
      </c>
      <c r="C32" s="14">
        <f>SUM(C30)</f>
        <v>0</v>
      </c>
      <c r="D32" s="14">
        <f>SUM(D30)</f>
        <v>0</v>
      </c>
      <c r="E32" s="14">
        <f>SUM(E30)</f>
        <v>0</v>
      </c>
      <c r="F32" s="14">
        <f t="shared" ref="F32:H32" si="10">SUM(F30:F31)</f>
        <v>0</v>
      </c>
      <c r="G32" s="14">
        <f t="shared" si="10"/>
        <v>0</v>
      </c>
      <c r="H32" s="14">
        <f t="shared" si="10"/>
        <v>0</v>
      </c>
      <c r="I32" s="19"/>
      <c r="J32" s="34"/>
    </row>
    <row r="33" spans="1:10" ht="21" customHeight="1">
      <c r="A33" s="8">
        <v>9</v>
      </c>
      <c r="B33" s="9" t="s">
        <v>36</v>
      </c>
      <c r="C33" s="10">
        <v>0</v>
      </c>
      <c r="D33" s="11"/>
      <c r="E33" s="10">
        <f>C33*D33</f>
        <v>0</v>
      </c>
      <c r="F33" s="10">
        <v>0</v>
      </c>
      <c r="G33" s="10">
        <v>0</v>
      </c>
      <c r="H33" s="10">
        <f t="shared" si="9"/>
        <v>0</v>
      </c>
      <c r="I33" s="18"/>
      <c r="J33" s="25" t="s">
        <v>37</v>
      </c>
    </row>
    <row r="34" spans="1:10" s="1" customFormat="1" ht="21" customHeight="1">
      <c r="A34" s="12"/>
      <c r="B34" s="13" t="s">
        <v>38</v>
      </c>
      <c r="C34" s="14">
        <f>SUM(C33)</f>
        <v>0</v>
      </c>
      <c r="D34" s="14">
        <f>SUM(D33)</f>
        <v>0</v>
      </c>
      <c r="E34" s="14">
        <f>SUM(E33)</f>
        <v>0</v>
      </c>
      <c r="F34" s="14">
        <f t="shared" ref="F34:H34" si="11">SUM(F33:F33)</f>
        <v>0</v>
      </c>
      <c r="G34" s="14">
        <f t="shared" si="11"/>
        <v>0</v>
      </c>
      <c r="H34" s="14">
        <f t="shared" si="11"/>
        <v>0</v>
      </c>
      <c r="I34" s="19"/>
      <c r="J34" s="26"/>
    </row>
    <row r="35" spans="1:10" ht="21" customHeight="1">
      <c r="A35" s="38">
        <v>10</v>
      </c>
      <c r="B35" s="50" t="s">
        <v>39</v>
      </c>
      <c r="C35" s="41"/>
      <c r="D35" s="38"/>
      <c r="E35" s="41"/>
      <c r="F35" s="10"/>
      <c r="G35" s="10"/>
      <c r="H35" s="10"/>
      <c r="I35" s="18"/>
      <c r="J35" s="27"/>
    </row>
    <row r="36" spans="1:10" ht="21" customHeight="1">
      <c r="A36" s="39"/>
      <c r="B36" s="58"/>
      <c r="C36" s="43"/>
      <c r="D36" s="39"/>
      <c r="E36" s="43"/>
      <c r="F36" s="10"/>
      <c r="G36" s="10"/>
      <c r="H36" s="10"/>
      <c r="I36" s="18"/>
      <c r="J36" s="28"/>
    </row>
    <row r="37" spans="1:10" ht="21" customHeight="1">
      <c r="A37" s="39"/>
      <c r="B37" s="58"/>
      <c r="C37" s="43"/>
      <c r="D37" s="39"/>
      <c r="E37" s="43"/>
      <c r="F37" s="10"/>
      <c r="G37" s="10"/>
      <c r="H37" s="10"/>
      <c r="I37" s="18"/>
      <c r="J37" s="28"/>
    </row>
    <row r="38" spans="1:10" s="1" customFormat="1" ht="21" customHeight="1">
      <c r="A38" s="12"/>
      <c r="B38" s="13" t="s">
        <v>40</v>
      </c>
      <c r="C38" s="14">
        <f>SUM(C35)</f>
        <v>0</v>
      </c>
      <c r="D38" s="14">
        <f>SUM(D35)</f>
        <v>0</v>
      </c>
      <c r="E38" s="14">
        <f>SUM(E35)</f>
        <v>0</v>
      </c>
      <c r="F38" s="14">
        <f t="shared" ref="F38:H38" si="12">SUM(F35:F37)</f>
        <v>0</v>
      </c>
      <c r="G38" s="14">
        <f t="shared" si="12"/>
        <v>0</v>
      </c>
      <c r="H38" s="14">
        <f t="shared" si="12"/>
        <v>0</v>
      </c>
      <c r="I38" s="19"/>
      <c r="J38" s="29"/>
    </row>
    <row r="39" spans="1:10" ht="21" customHeight="1">
      <c r="A39" s="12"/>
      <c r="B39" s="13" t="s">
        <v>41</v>
      </c>
      <c r="C39" s="14">
        <f t="shared" ref="C39:H39" si="13">SUM(C38,C34,C32,C29,C26,C24,C21,C18,C13,C10)</f>
        <v>100000</v>
      </c>
      <c r="D39" s="14">
        <f t="shared" si="13"/>
        <v>1</v>
      </c>
      <c r="E39" s="14">
        <f t="shared" si="13"/>
        <v>100000</v>
      </c>
      <c r="F39" s="14">
        <f t="shared" si="13"/>
        <v>100085.31</v>
      </c>
      <c r="G39" s="14">
        <f t="shared" si="13"/>
        <v>0</v>
      </c>
      <c r="H39" s="14">
        <f t="shared" si="13"/>
        <v>100085.31</v>
      </c>
      <c r="I39" s="19"/>
      <c r="J39" s="21"/>
    </row>
    <row r="43" spans="1:10" ht="21" customHeight="1">
      <c r="A43" s="55" t="s">
        <v>42</v>
      </c>
      <c r="B43" s="56"/>
      <c r="C43" s="57" t="s">
        <v>43</v>
      </c>
      <c r="D43" s="57"/>
      <c r="E43" s="57" t="s">
        <v>44</v>
      </c>
      <c r="F43" s="57"/>
      <c r="G43" s="57" t="s">
        <v>45</v>
      </c>
      <c r="H43" s="57"/>
      <c r="I43" s="22" t="s">
        <v>46</v>
      </c>
    </row>
    <row r="44" spans="1:10" ht="21" customHeight="1">
      <c r="A44" s="45">
        <f>E39</f>
        <v>100000</v>
      </c>
      <c r="B44" s="46"/>
      <c r="C44" s="46">
        <f>H39</f>
        <v>100085.31</v>
      </c>
      <c r="D44" s="46"/>
      <c r="E44" s="46">
        <f>F39</f>
        <v>100085.31</v>
      </c>
      <c r="F44" s="46"/>
      <c r="G44" s="46">
        <f>G39</f>
        <v>0</v>
      </c>
      <c r="H44" s="46"/>
      <c r="I44" s="23">
        <f>A44-C44</f>
        <v>-85.309999999997672</v>
      </c>
    </row>
    <row r="46" spans="1:10" ht="21" customHeight="1">
      <c r="A46" s="15" t="s">
        <v>47</v>
      </c>
      <c r="B46" s="1"/>
      <c r="C46" s="16" t="s">
        <v>48</v>
      </c>
      <c r="D46" s="15"/>
      <c r="E46" s="15" t="s">
        <v>49</v>
      </c>
      <c r="F46" s="15"/>
      <c r="G46" s="15" t="s">
        <v>50</v>
      </c>
      <c r="H46" s="15"/>
      <c r="I46" s="1"/>
    </row>
  </sheetData>
  <mergeCells count="66">
    <mergeCell ref="C2:H2"/>
    <mergeCell ref="C6:E6"/>
    <mergeCell ref="F6:I6"/>
    <mergeCell ref="A43:B43"/>
    <mergeCell ref="C43:D43"/>
    <mergeCell ref="E43:F43"/>
    <mergeCell ref="G43:H43"/>
    <mergeCell ref="B14:B17"/>
    <mergeCell ref="B19:B20"/>
    <mergeCell ref="B22:B23"/>
    <mergeCell ref="B27:B28"/>
    <mergeCell ref="B30:B31"/>
    <mergeCell ref="B35:B37"/>
    <mergeCell ref="C8:C9"/>
    <mergeCell ref="C11:C12"/>
    <mergeCell ref="C14:C17"/>
    <mergeCell ref="A44:B44"/>
    <mergeCell ref="C44:D44"/>
    <mergeCell ref="E44:F44"/>
    <mergeCell ref="G44:H44"/>
    <mergeCell ref="A6:A7"/>
    <mergeCell ref="A8:A9"/>
    <mergeCell ref="A11:A12"/>
    <mergeCell ref="A14:A17"/>
    <mergeCell ref="A19:A20"/>
    <mergeCell ref="A22:A23"/>
    <mergeCell ref="A27:A28"/>
    <mergeCell ref="A30:A31"/>
    <mergeCell ref="A35:A37"/>
    <mergeCell ref="B6:B7"/>
    <mergeCell ref="B8:B9"/>
    <mergeCell ref="B11:B12"/>
    <mergeCell ref="C19:C20"/>
    <mergeCell ref="C22:C23"/>
    <mergeCell ref="C27:C28"/>
    <mergeCell ref="C30:C31"/>
    <mergeCell ref="C35:C37"/>
    <mergeCell ref="D27:D28"/>
    <mergeCell ref="D30:D31"/>
    <mergeCell ref="D35:D37"/>
    <mergeCell ref="E8:E9"/>
    <mergeCell ref="E11:E12"/>
    <mergeCell ref="E14:E17"/>
    <mergeCell ref="E19:E20"/>
    <mergeCell ref="E22:E23"/>
    <mergeCell ref="E27:E28"/>
    <mergeCell ref="E30:E31"/>
    <mergeCell ref="E35:E37"/>
    <mergeCell ref="D8:D9"/>
    <mergeCell ref="D11:D12"/>
    <mergeCell ref="D14:D17"/>
    <mergeCell ref="D19:D20"/>
    <mergeCell ref="D22:D23"/>
    <mergeCell ref="J33:J34"/>
    <mergeCell ref="J35:J38"/>
    <mergeCell ref="H4:I5"/>
    <mergeCell ref="J19:J21"/>
    <mergeCell ref="J22:J24"/>
    <mergeCell ref="J25:J26"/>
    <mergeCell ref="J27:J29"/>
    <mergeCell ref="J30:J32"/>
    <mergeCell ref="J4:J5"/>
    <mergeCell ref="J6:J7"/>
    <mergeCell ref="J8:J10"/>
    <mergeCell ref="J11:J13"/>
    <mergeCell ref="J14:J18"/>
  </mergeCells>
  <phoneticPr fontId="9" type="noConversion"/>
  <pageMargins left="0.75" right="0.75" top="1" bottom="1" header="0.5" footer="0.5"/>
  <pageSetup paperSize="9" scale="48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33880</cp:lastModifiedBy>
  <cp:lastPrinted>2023-11-02T08:04:13Z</cp:lastPrinted>
  <dcterms:created xsi:type="dcterms:W3CDTF">2022-11-24T12:44:00Z</dcterms:created>
  <dcterms:modified xsi:type="dcterms:W3CDTF">2023-12-20T06:01:22Z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46DC4C6801EC43BC817C6B4A1943A08E</vt:lpwstr>
  </property>
  <property fmtid="{D5CDD505-2E9C-101B-9397-08002B2CF9AE}" pid="3" name="KSOProductBuildVer">
    <vt:lpwstr>2052-11.1.0.13703</vt:lpwstr>
  </property>
</Properties>
</file>