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2.5-12.7 默克光电团建/"/>
    </mc:Choice>
  </mc:AlternateContent>
  <xr:revisionPtr revIDLastSave="0" documentId="13_ncr:1_{2C2D5F7B-4FBB-8246-BC56-67948EE94283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借款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H18" i="7"/>
  <c r="H28" i="7"/>
  <c r="H25" i="7" l="1"/>
  <c r="H24" i="7"/>
  <c r="H9" i="7"/>
  <c r="H8" i="7"/>
  <c r="F41" i="7"/>
  <c r="H20" i="7"/>
  <c r="H19" i="7"/>
  <c r="G41" i="7"/>
  <c r="D41" i="7"/>
  <c r="C41" i="7"/>
  <c r="H40" i="7"/>
  <c r="H39" i="7"/>
  <c r="H38" i="7"/>
  <c r="E38" i="7"/>
  <c r="E41" i="7" s="1"/>
  <c r="G37" i="7"/>
  <c r="F37" i="7"/>
  <c r="D37" i="7"/>
  <c r="C37" i="7"/>
  <c r="H36" i="7"/>
  <c r="H37" i="7" s="1"/>
  <c r="E36" i="7"/>
  <c r="E37" i="7" s="1"/>
  <c r="H33" i="7"/>
  <c r="H34" i="7"/>
  <c r="G35" i="7"/>
  <c r="F35" i="7"/>
  <c r="D35" i="7"/>
  <c r="C35" i="7"/>
  <c r="E33" i="7"/>
  <c r="E35" i="7"/>
  <c r="H30" i="7"/>
  <c r="H31" i="7"/>
  <c r="G32" i="7"/>
  <c r="F32" i="7"/>
  <c r="D32" i="7"/>
  <c r="C32" i="7"/>
  <c r="E30" i="7"/>
  <c r="E32" i="7" s="1"/>
  <c r="H27" i="7"/>
  <c r="H29" i="7" s="1"/>
  <c r="G29" i="7"/>
  <c r="F29" i="7"/>
  <c r="D29" i="7"/>
  <c r="C29" i="7"/>
  <c r="E27" i="7"/>
  <c r="E29" i="7" s="1"/>
  <c r="G26" i="7"/>
  <c r="F26" i="7"/>
  <c r="D26" i="7"/>
  <c r="C26" i="7"/>
  <c r="H23" i="7"/>
  <c r="H22" i="7"/>
  <c r="E22" i="7"/>
  <c r="E26" i="7" s="1"/>
  <c r="G21" i="7"/>
  <c r="D21" i="7"/>
  <c r="C21" i="7"/>
  <c r="H17" i="7"/>
  <c r="E17" i="7"/>
  <c r="E21" i="7" s="1"/>
  <c r="G16" i="7"/>
  <c r="F16" i="7"/>
  <c r="E14" i="7"/>
  <c r="E16" i="7" s="1"/>
  <c r="D16" i="7"/>
  <c r="C16" i="7"/>
  <c r="H15" i="7"/>
  <c r="H14" i="7"/>
  <c r="H16" i="7" s="1"/>
  <c r="G13" i="7"/>
  <c r="F13" i="7"/>
  <c r="E11" i="7"/>
  <c r="E13" i="7" s="1"/>
  <c r="D13" i="7"/>
  <c r="C13" i="7"/>
  <c r="H12" i="7"/>
  <c r="H11" i="7"/>
  <c r="G10" i="7"/>
  <c r="F10" i="7"/>
  <c r="D10" i="7"/>
  <c r="C10" i="7"/>
  <c r="E8" i="7"/>
  <c r="E10" i="7" s="1"/>
  <c r="H10" i="7" l="1"/>
  <c r="H13" i="7"/>
  <c r="G42" i="7"/>
  <c r="G47" i="7" s="1"/>
  <c r="H35" i="7"/>
  <c r="H32" i="7"/>
  <c r="H26" i="7"/>
  <c r="H41" i="7"/>
  <c r="F42" i="7"/>
  <c r="E47" i="7" s="1"/>
  <c r="H21" i="7"/>
  <c r="D42" i="7"/>
  <c r="E42" i="7"/>
  <c r="A47" i="7" s="1"/>
  <c r="C42" i="7"/>
  <c r="H42" i="7" l="1"/>
  <c r="C47" i="7" s="1"/>
  <c r="I47" i="7" s="1"/>
</calcChain>
</file>

<file path=xl/sharedStrings.xml><?xml version="1.0" encoding="utf-8"?>
<sst xmlns="http://schemas.openxmlformats.org/spreadsheetml/2006/main" count="59" uniqueCount="59">
  <si>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</si>
  <si>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</si>
  <si>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</si>
  <si>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</si>
  <si>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</si>
  <si>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</si>
  <si>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</si>
  <si>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</si>
  <si>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</si>
  <si>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</si>
  <si>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</si>
  <si>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</si>
  <si>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</si>
  <si>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</si>
  <si>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</si>
  <si>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</si>
  <si>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</si>
  <si>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</si>
  <si>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</si>
  <si>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</si>
  <si>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</si>
  <si>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</si>
  <si>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</si>
  <si>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</si>
  <si>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</si>
  <si>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</si>
  <si>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</si>
  <si>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</si>
  <si>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</si>
  <si>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</si>
  <si>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</si>
  <si>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</si>
  <si>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</si>
  <si>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</si>
  <si>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</si>
  <si>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</si>
  <si>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</si>
  <si>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</si>
  <si>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</si>
  <si>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</si>
  <si>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</si>
  <si>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</si>
  <si>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</si>
  <si>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</si>
  <si>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</si>
  <si>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</si>
  <si>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</si>
  <si>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</si>
  <si>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</si>
  <si>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</si>
  <si>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</si>
  <si>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团号：HMVB-250105-MKX884</t>
    <phoneticPr fontId="9" type="noConversion"/>
  </si>
  <si>
    <t>会议日期：12.5-12.7</t>
    <phoneticPr fontId="9" type="noConversion"/>
  </si>
  <si>
    <t>门票</t>
    <phoneticPr fontId="9" type="noConversion"/>
  </si>
  <si>
    <t>12.5 午餐</t>
    <phoneticPr fontId="9" type="noConversion"/>
  </si>
  <si>
    <t>12.6 午餐</t>
    <phoneticPr fontId="9" type="noConversion"/>
  </si>
  <si>
    <t>12.6 晚餐</t>
    <phoneticPr fontId="9" type="noConversion"/>
  </si>
  <si>
    <t>12.7 午餐</t>
    <phoneticPr fontId="9" type="noConversion"/>
  </si>
  <si>
    <t>酒店兑换券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</si>
</sst>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49"/>
  <sheetViews>
    <sheetView tabSelected="1" topLeftCell="A23" zoomScaleNormal="100" workbookViewId="0">
      <selection activeCell="I15" sqref="I1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25" customWidth="1"/>
    <col min="4" max="4" width="9" style="2"/>
    <col min="5" max="5" width="13" style="2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5" t="s">
        <v>0</v>
      </c>
      <c r="D2" s="35"/>
      <c r="E2" s="35"/>
      <c r="F2" s="35"/>
      <c r="G2" s="35"/>
      <c r="H2" s="35"/>
      <c r="I2" s="15"/>
      <c r="J2" s="15"/>
      <c r="K2" s="15"/>
      <c r="L2" s="15"/>
    </row>
    <row r="4" spans="1:12" ht="21" customHeight="1">
      <c r="H4" s="36" t="s">
        <v>51</v>
      </c>
      <c r="I4" s="36"/>
      <c r="J4" s="36" t="s">
        <v>52</v>
      </c>
    </row>
    <row r="5" spans="1:12" ht="21" customHeight="1">
      <c r="H5" s="37"/>
      <c r="I5" s="37"/>
      <c r="J5" s="37"/>
    </row>
    <row r="6" spans="1:12" ht="21" customHeight="1">
      <c r="A6" s="41" t="s">
        <v>1</v>
      </c>
      <c r="B6" s="42" t="s">
        <v>2</v>
      </c>
      <c r="C6" s="43" t="s">
        <v>3</v>
      </c>
      <c r="D6" s="43"/>
      <c r="E6" s="43"/>
      <c r="F6" s="44" t="s">
        <v>4</v>
      </c>
      <c r="G6" s="44"/>
      <c r="H6" s="44"/>
      <c r="I6" s="44"/>
      <c r="J6" s="42" t="s">
        <v>5</v>
      </c>
    </row>
    <row r="7" spans="1:12" ht="21" customHeight="1">
      <c r="A7" s="41"/>
      <c r="B7" s="42"/>
      <c r="C7" s="5" t="s">
        <v>6</v>
      </c>
      <c r="D7" s="6" t="s">
        <v>7</v>
      </c>
      <c r="E7" s="3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2"/>
    </row>
    <row r="8" spans="1:12" ht="21" customHeight="1">
      <c r="A8" s="45">
        <v>1</v>
      </c>
      <c r="B8" s="46" t="s">
        <v>13</v>
      </c>
      <c r="C8" s="47">
        <v>0</v>
      </c>
      <c r="D8" s="45"/>
      <c r="E8" s="47">
        <f>C8*D8</f>
        <v>0</v>
      </c>
      <c r="F8" s="9">
        <v>0</v>
      </c>
      <c r="G8" s="9">
        <v>0</v>
      </c>
      <c r="H8" s="24">
        <f t="shared" ref="H8:H9" si="0">F8+G8</f>
        <v>0</v>
      </c>
      <c r="I8" s="21"/>
      <c r="J8" s="32" t="s">
        <v>14</v>
      </c>
      <c r="K8" s="23"/>
    </row>
    <row r="9" spans="1:12" ht="21" customHeight="1">
      <c r="A9" s="45"/>
      <c r="B9" s="46"/>
      <c r="C9" s="47"/>
      <c r="D9" s="45"/>
      <c r="E9" s="47"/>
      <c r="F9" s="9">
        <v>0</v>
      </c>
      <c r="G9" s="9">
        <v>0</v>
      </c>
      <c r="H9" s="24">
        <f t="shared" si="0"/>
        <v>0</v>
      </c>
      <c r="I9" s="21"/>
      <c r="J9" s="33"/>
    </row>
    <row r="10" spans="1:12" s="1" customFormat="1" ht="21" customHeight="1">
      <c r="A10" s="10"/>
      <c r="B10" s="11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12">
        <f>SUM(F8:F9)</f>
        <v>0</v>
      </c>
      <c r="G10" s="12">
        <f>SUM(G8:G9)</f>
        <v>0</v>
      </c>
      <c r="H10" s="12">
        <f>SUM(H8:H9)</f>
        <v>0</v>
      </c>
      <c r="I10" s="17"/>
      <c r="J10" s="34"/>
    </row>
    <row r="11" spans="1:12" ht="21" customHeight="1">
      <c r="A11" s="28">
        <v>2</v>
      </c>
      <c r="B11" s="48" t="s">
        <v>16</v>
      </c>
      <c r="C11" s="30">
        <v>0</v>
      </c>
      <c r="D11" s="28"/>
      <c r="E11" s="30">
        <f>C11*D11</f>
        <v>0</v>
      </c>
      <c r="F11" s="9">
        <v>0</v>
      </c>
      <c r="G11" s="9">
        <v>0</v>
      </c>
      <c r="H11" s="9">
        <f>F11+G11</f>
        <v>0</v>
      </c>
      <c r="I11" s="16"/>
      <c r="J11" s="32" t="s">
        <v>17</v>
      </c>
    </row>
    <row r="12" spans="1:12" ht="21" customHeight="1">
      <c r="A12" s="29"/>
      <c r="B12" s="49"/>
      <c r="C12" s="31"/>
      <c r="D12" s="29"/>
      <c r="E12" s="31"/>
      <c r="F12" s="9">
        <v>0</v>
      </c>
      <c r="G12" s="9">
        <v>0</v>
      </c>
      <c r="H12" s="9">
        <f t="shared" ref="H12" si="1">F12+G12</f>
        <v>0</v>
      </c>
      <c r="I12" s="16"/>
      <c r="J12" s="33"/>
    </row>
    <row r="13" spans="1:12" s="1" customFormat="1" ht="21" customHeight="1">
      <c r="A13" s="10"/>
      <c r="B13" s="11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12">
        <f>SUM(F11:F12)</f>
        <v>0</v>
      </c>
      <c r="G13" s="12">
        <f>SUM(G11:G12)</f>
        <v>0</v>
      </c>
      <c r="H13" s="12">
        <f>SUM(H11:H12)</f>
        <v>0</v>
      </c>
      <c r="I13" s="17"/>
      <c r="J13" s="34"/>
    </row>
    <row r="14" spans="1:12" ht="21" customHeight="1">
      <c r="A14" s="45">
        <v>3</v>
      </c>
      <c r="B14" s="46" t="s">
        <v>19</v>
      </c>
      <c r="C14" s="47">
        <v>0</v>
      </c>
      <c r="D14" s="45">
        <v>1</v>
      </c>
      <c r="E14" s="47">
        <f>C14*D14</f>
        <v>0</v>
      </c>
      <c r="F14" s="9">
        <v>3520</v>
      </c>
      <c r="G14" s="9">
        <v>0</v>
      </c>
      <c r="H14" s="9">
        <f>F14+G14</f>
        <v>3520</v>
      </c>
      <c r="I14" s="21" t="s">
        <v>58</v>
      </c>
      <c r="J14" s="38" t="s">
        <v>20</v>
      </c>
    </row>
    <row r="15" spans="1:12" ht="21" customHeight="1">
      <c r="A15" s="45"/>
      <c r="B15" s="46"/>
      <c r="C15" s="47"/>
      <c r="D15" s="45"/>
      <c r="E15" s="47"/>
      <c r="F15" s="9">
        <v>0</v>
      </c>
      <c r="G15" s="9">
        <v>0</v>
      </c>
      <c r="H15" s="9">
        <f>F15+G15</f>
        <v>0</v>
      </c>
      <c r="I15" s="16"/>
      <c r="J15" s="39"/>
    </row>
    <row r="16" spans="1:12" s="1" customFormat="1" ht="21" customHeight="1">
      <c r="A16" s="10"/>
      <c r="B16" s="11" t="s">
        <v>21</v>
      </c>
      <c r="C16" s="27">
        <f>SUM(C14)</f>
        <v>0</v>
      </c>
      <c r="D16" s="27">
        <f t="shared" ref="D16:E16" si="2">SUM(D14)</f>
        <v>1</v>
      </c>
      <c r="E16" s="27">
        <f t="shared" si="2"/>
        <v>0</v>
      </c>
      <c r="F16" s="12">
        <f>SUM(F14:F15)</f>
        <v>3520</v>
      </c>
      <c r="G16" s="12">
        <f>SUM(G14:G15)</f>
        <v>0</v>
      </c>
      <c r="H16" s="12">
        <f>SUM(H14:H15)</f>
        <v>3520</v>
      </c>
      <c r="I16" s="17"/>
      <c r="J16" s="40"/>
    </row>
    <row r="17" spans="1:11" ht="21" customHeight="1">
      <c r="A17" s="45">
        <v>4</v>
      </c>
      <c r="B17" s="46" t="s">
        <v>22</v>
      </c>
      <c r="C17" s="47">
        <v>16000</v>
      </c>
      <c r="D17" s="45">
        <v>1</v>
      </c>
      <c r="E17" s="47">
        <f>C17*D17</f>
        <v>16000</v>
      </c>
      <c r="F17" s="9">
        <v>3000</v>
      </c>
      <c r="G17" s="9">
        <v>0</v>
      </c>
      <c r="H17" s="24">
        <f t="shared" ref="H17:H18" si="3">F17+G17</f>
        <v>3000</v>
      </c>
      <c r="I17" s="21" t="s">
        <v>54</v>
      </c>
      <c r="J17" s="38" t="s">
        <v>23</v>
      </c>
    </row>
    <row r="18" spans="1:11" ht="21" customHeight="1">
      <c r="A18" s="45"/>
      <c r="B18" s="46"/>
      <c r="C18" s="47"/>
      <c r="D18" s="45"/>
      <c r="E18" s="47"/>
      <c r="F18" s="9">
        <v>3000</v>
      </c>
      <c r="G18" s="9">
        <v>0</v>
      </c>
      <c r="H18" s="24">
        <f t="shared" si="3"/>
        <v>3000</v>
      </c>
      <c r="I18" s="21" t="s">
        <v>55</v>
      </c>
      <c r="J18" s="39"/>
    </row>
    <row r="19" spans="1:11" ht="21" customHeight="1">
      <c r="A19" s="45"/>
      <c r="B19" s="46"/>
      <c r="C19" s="47"/>
      <c r="D19" s="45"/>
      <c r="E19" s="47"/>
      <c r="F19" s="9">
        <v>3658</v>
      </c>
      <c r="G19" s="9">
        <v>0</v>
      </c>
      <c r="H19" s="24">
        <f t="shared" ref="H19:H20" si="4">F19+G19</f>
        <v>3658</v>
      </c>
      <c r="I19" s="21" t="s">
        <v>56</v>
      </c>
      <c r="J19" s="39"/>
    </row>
    <row r="20" spans="1:11" ht="21" customHeight="1">
      <c r="A20" s="45"/>
      <c r="B20" s="46"/>
      <c r="C20" s="47"/>
      <c r="D20" s="45"/>
      <c r="E20" s="47"/>
      <c r="F20" s="9">
        <v>3000</v>
      </c>
      <c r="G20" s="9">
        <v>0</v>
      </c>
      <c r="H20" s="24">
        <f t="shared" si="4"/>
        <v>3000</v>
      </c>
      <c r="I20" s="21" t="s">
        <v>57</v>
      </c>
      <c r="J20" s="39"/>
    </row>
    <row r="21" spans="1:11" s="1" customFormat="1" ht="21" customHeight="1">
      <c r="A21" s="10"/>
      <c r="B21" s="11" t="s">
        <v>24</v>
      </c>
      <c r="C21" s="27">
        <f>SUM(C17)</f>
        <v>16000</v>
      </c>
      <c r="D21" s="27">
        <f>SUM(D17)</f>
        <v>1</v>
      </c>
      <c r="E21" s="27">
        <f>SUM(E17)</f>
        <v>16000</v>
      </c>
      <c r="F21" s="12">
        <f>SUM(F17:F20)</f>
        <v>12658</v>
      </c>
      <c r="G21" s="12">
        <f>SUM(G17:G20)</f>
        <v>0</v>
      </c>
      <c r="H21" s="12">
        <f>SUM(H17:H20)</f>
        <v>12658</v>
      </c>
      <c r="I21" s="17"/>
      <c r="J21" s="40"/>
    </row>
    <row r="22" spans="1:11" ht="21" customHeight="1">
      <c r="A22" s="28">
        <v>5</v>
      </c>
      <c r="B22" s="48" t="s">
        <v>25</v>
      </c>
      <c r="C22" s="30">
        <v>0</v>
      </c>
      <c r="D22" s="28"/>
      <c r="E22" s="30">
        <f>C22*D22</f>
        <v>0</v>
      </c>
      <c r="F22" s="9">
        <v>0</v>
      </c>
      <c r="G22" s="9">
        <v>0</v>
      </c>
      <c r="H22" s="24">
        <f>F22+G22</f>
        <v>0</v>
      </c>
      <c r="I22" s="21"/>
      <c r="J22" s="32" t="s">
        <v>26</v>
      </c>
      <c r="K22" s="23"/>
    </row>
    <row r="23" spans="1:11" ht="21" customHeight="1">
      <c r="A23" s="50"/>
      <c r="B23" s="51"/>
      <c r="C23" s="52"/>
      <c r="D23" s="50"/>
      <c r="E23" s="52"/>
      <c r="F23" s="9">
        <v>0</v>
      </c>
      <c r="G23" s="9">
        <v>0</v>
      </c>
      <c r="H23" s="9">
        <f t="shared" ref="H23" si="5">F23+G23</f>
        <v>0</v>
      </c>
      <c r="I23" s="21"/>
      <c r="J23" s="33"/>
      <c r="K23" s="23"/>
    </row>
    <row r="24" spans="1:11" ht="21" customHeight="1">
      <c r="A24" s="50"/>
      <c r="B24" s="51"/>
      <c r="C24" s="52"/>
      <c r="D24" s="50"/>
      <c r="E24" s="52"/>
      <c r="F24" s="9">
        <v>0</v>
      </c>
      <c r="G24" s="9">
        <v>0</v>
      </c>
      <c r="H24" s="9">
        <f t="shared" ref="H24:H25" si="6">F24+G24</f>
        <v>0</v>
      </c>
      <c r="I24" s="21"/>
      <c r="J24" s="33"/>
      <c r="K24" s="23"/>
    </row>
    <row r="25" spans="1:11" ht="21" customHeight="1">
      <c r="A25" s="50"/>
      <c r="B25" s="51"/>
      <c r="C25" s="52"/>
      <c r="D25" s="50"/>
      <c r="E25" s="52"/>
      <c r="F25" s="9">
        <v>0</v>
      </c>
      <c r="G25" s="9">
        <v>0</v>
      </c>
      <c r="H25" s="9">
        <f t="shared" si="6"/>
        <v>0</v>
      </c>
      <c r="I25" s="21"/>
      <c r="J25" s="33"/>
      <c r="K25" s="23"/>
    </row>
    <row r="26" spans="1:11" s="1" customFormat="1" ht="21" customHeight="1">
      <c r="A26" s="10"/>
      <c r="B26" s="11" t="s">
        <v>27</v>
      </c>
      <c r="C26" s="27">
        <f>SUM(C22)</f>
        <v>0</v>
      </c>
      <c r="D26" s="27">
        <f>SUM(D22)</f>
        <v>0</v>
      </c>
      <c r="E26" s="27">
        <f>SUM(E22)</f>
        <v>0</v>
      </c>
      <c r="F26" s="12">
        <f>SUM(F22:F25)</f>
        <v>0</v>
      </c>
      <c r="G26" s="12">
        <f>SUM(G22:G25)</f>
        <v>0</v>
      </c>
      <c r="H26" s="12">
        <f>SUM(H22:H25)</f>
        <v>0</v>
      </c>
      <c r="I26" s="17"/>
      <c r="J26" s="34"/>
    </row>
    <row r="27" spans="1:11" ht="21" customHeight="1">
      <c r="A27" s="28">
        <v>6</v>
      </c>
      <c r="B27" s="48" t="s">
        <v>28</v>
      </c>
      <c r="C27" s="30">
        <v>2000</v>
      </c>
      <c r="D27" s="28">
        <v>1</v>
      </c>
      <c r="E27" s="30">
        <f>C27*D27</f>
        <v>2000</v>
      </c>
      <c r="F27" s="9">
        <v>1500</v>
      </c>
      <c r="G27" s="9">
        <v>0</v>
      </c>
      <c r="H27" s="9">
        <f>F27+G27</f>
        <v>1500</v>
      </c>
      <c r="I27" s="21"/>
      <c r="J27" s="32" t="s">
        <v>29</v>
      </c>
    </row>
    <row r="28" spans="1:11" ht="21" customHeight="1">
      <c r="A28" s="29"/>
      <c r="B28" s="49"/>
      <c r="C28" s="31"/>
      <c r="D28" s="29"/>
      <c r="E28" s="31"/>
      <c r="F28" s="9">
        <v>0</v>
      </c>
      <c r="G28" s="9">
        <v>0</v>
      </c>
      <c r="H28" s="24">
        <f t="shared" ref="H28" si="7">F28+G28</f>
        <v>0</v>
      </c>
      <c r="I28" s="21"/>
      <c r="J28" s="33"/>
    </row>
    <row r="29" spans="1:11" s="1" customFormat="1" ht="21" customHeight="1">
      <c r="A29" s="10"/>
      <c r="B29" s="11" t="s">
        <v>30</v>
      </c>
      <c r="C29" s="27">
        <f>SUM(C27)</f>
        <v>2000</v>
      </c>
      <c r="D29" s="27">
        <f t="shared" ref="D29" si="8">SUM(D27)</f>
        <v>1</v>
      </c>
      <c r="E29" s="27">
        <f>SUM(E27)</f>
        <v>2000</v>
      </c>
      <c r="F29" s="12">
        <f>SUM(F27:F27)</f>
        <v>1500</v>
      </c>
      <c r="G29" s="12">
        <f>SUM(G27:G27)</f>
        <v>0</v>
      </c>
      <c r="H29" s="12">
        <f>SUM(H27:H27)</f>
        <v>1500</v>
      </c>
      <c r="I29" s="17"/>
      <c r="J29" s="40"/>
    </row>
    <row r="30" spans="1:11" ht="21" customHeight="1">
      <c r="A30" s="45">
        <v>7</v>
      </c>
      <c r="B30" s="46" t="s">
        <v>31</v>
      </c>
      <c r="C30" s="47">
        <v>0</v>
      </c>
      <c r="D30" s="45"/>
      <c r="E30" s="47">
        <f>C30*D30</f>
        <v>0</v>
      </c>
      <c r="F30" s="9">
        <v>0</v>
      </c>
      <c r="G30" s="9">
        <v>0</v>
      </c>
      <c r="H30" s="9">
        <f>F30+G30</f>
        <v>0</v>
      </c>
      <c r="I30" s="16"/>
      <c r="J30" s="53"/>
    </row>
    <row r="31" spans="1:11" ht="21" customHeight="1">
      <c r="A31" s="45"/>
      <c r="B31" s="46"/>
      <c r="C31" s="47"/>
      <c r="D31" s="45"/>
      <c r="E31" s="47"/>
      <c r="F31" s="9">
        <v>0</v>
      </c>
      <c r="G31" s="9">
        <v>0</v>
      </c>
      <c r="H31" s="9">
        <f>F31+G31</f>
        <v>0</v>
      </c>
      <c r="I31" s="16"/>
      <c r="J31" s="54"/>
    </row>
    <row r="32" spans="1:11" s="1" customFormat="1" ht="21" customHeight="1">
      <c r="A32" s="10"/>
      <c r="B32" s="11" t="s">
        <v>32</v>
      </c>
      <c r="C32" s="27">
        <f>SUM(C30)</f>
        <v>0</v>
      </c>
      <c r="D32" s="27">
        <f t="shared" ref="D32:E32" si="9">SUM(D30)</f>
        <v>0</v>
      </c>
      <c r="E32" s="27">
        <f t="shared" si="9"/>
        <v>0</v>
      </c>
      <c r="F32" s="12">
        <f>SUM(F30:F31)</f>
        <v>0</v>
      </c>
      <c r="G32" s="12">
        <f>SUM(G30:G31)</f>
        <v>0</v>
      </c>
      <c r="H32" s="12">
        <f>SUM(H30:H31)</f>
        <v>0</v>
      </c>
      <c r="I32" s="17"/>
      <c r="J32" s="55"/>
    </row>
    <row r="33" spans="1:10" ht="21" customHeight="1">
      <c r="A33" s="45">
        <v>8</v>
      </c>
      <c r="B33" s="46" t="s">
        <v>33</v>
      </c>
      <c r="C33" s="47">
        <v>0</v>
      </c>
      <c r="D33" s="45"/>
      <c r="E33" s="47">
        <f>C33*D33</f>
        <v>0</v>
      </c>
      <c r="F33" s="9">
        <v>0</v>
      </c>
      <c r="G33" s="9">
        <v>0</v>
      </c>
      <c r="H33" s="9">
        <f t="shared" ref="H33:H36" si="10">F33+G33</f>
        <v>0</v>
      </c>
      <c r="I33" s="16"/>
      <c r="J33" s="38" t="s">
        <v>34</v>
      </c>
    </row>
    <row r="34" spans="1:10" ht="21" customHeight="1">
      <c r="A34" s="45"/>
      <c r="B34" s="46"/>
      <c r="C34" s="47"/>
      <c r="D34" s="45"/>
      <c r="E34" s="47"/>
      <c r="F34" s="9">
        <v>0</v>
      </c>
      <c r="G34" s="9">
        <v>0</v>
      </c>
      <c r="H34" s="9">
        <f t="shared" si="10"/>
        <v>0</v>
      </c>
      <c r="I34" s="16"/>
      <c r="J34" s="39"/>
    </row>
    <row r="35" spans="1:10" s="1" customFormat="1" ht="21" customHeight="1">
      <c r="A35" s="10"/>
      <c r="B35" s="11" t="s">
        <v>35</v>
      </c>
      <c r="C35" s="27">
        <f>SUM(C33)</f>
        <v>0</v>
      </c>
      <c r="D35" s="27">
        <f t="shared" ref="D35:E35" si="11">SUM(D33)</f>
        <v>0</v>
      </c>
      <c r="E35" s="27">
        <f t="shared" si="11"/>
        <v>0</v>
      </c>
      <c r="F35" s="12">
        <f>SUM(F33:F34)</f>
        <v>0</v>
      </c>
      <c r="G35" s="12">
        <f t="shared" ref="G35:H35" si="12">SUM(G33:G34)</f>
        <v>0</v>
      </c>
      <c r="H35" s="12">
        <f t="shared" si="12"/>
        <v>0</v>
      </c>
      <c r="I35" s="17"/>
      <c r="J35" s="40"/>
    </row>
    <row r="36" spans="1:10" ht="21" customHeight="1">
      <c r="A36" s="7">
        <v>9</v>
      </c>
      <c r="B36" s="8" t="s">
        <v>36</v>
      </c>
      <c r="C36" s="26">
        <v>0</v>
      </c>
      <c r="D36" s="7"/>
      <c r="E36" s="26">
        <f>C36*D36</f>
        <v>0</v>
      </c>
      <c r="F36" s="9">
        <v>0</v>
      </c>
      <c r="G36" s="9">
        <v>0</v>
      </c>
      <c r="H36" s="9">
        <f t="shared" si="10"/>
        <v>0</v>
      </c>
      <c r="I36" s="16"/>
      <c r="J36" s="32" t="s">
        <v>37</v>
      </c>
    </row>
    <row r="37" spans="1:10" s="1" customFormat="1" ht="21" customHeight="1">
      <c r="A37" s="10"/>
      <c r="B37" s="11" t="s">
        <v>38</v>
      </c>
      <c r="C37" s="27">
        <f>SUM(C36)</f>
        <v>0</v>
      </c>
      <c r="D37" s="27">
        <f t="shared" ref="D37:E37" si="13">SUM(D36)</f>
        <v>0</v>
      </c>
      <c r="E37" s="27">
        <f t="shared" si="13"/>
        <v>0</v>
      </c>
      <c r="F37" s="12">
        <f>SUM(F36:F36)</f>
        <v>0</v>
      </c>
      <c r="G37" s="12">
        <f>SUM(G36:G36)</f>
        <v>0</v>
      </c>
      <c r="H37" s="12">
        <f>SUM(H36:H36)</f>
        <v>0</v>
      </c>
      <c r="I37" s="17"/>
      <c r="J37" s="34"/>
    </row>
    <row r="38" spans="1:10" ht="21" customHeight="1">
      <c r="A38" s="28">
        <v>10</v>
      </c>
      <c r="B38" s="48" t="s">
        <v>39</v>
      </c>
      <c r="C38" s="30">
        <v>500</v>
      </c>
      <c r="D38" s="28">
        <v>1</v>
      </c>
      <c r="E38" s="30">
        <f>C38*D38</f>
        <v>500</v>
      </c>
      <c r="F38" s="9">
        <v>440</v>
      </c>
      <c r="G38" s="9">
        <v>0</v>
      </c>
      <c r="H38" s="24">
        <f t="shared" ref="H38:H40" si="14">F38+G38</f>
        <v>440</v>
      </c>
      <c r="I38" s="21" t="s">
        <v>53</v>
      </c>
      <c r="J38" s="18"/>
    </row>
    <row r="39" spans="1:10" ht="21" customHeight="1">
      <c r="A39" s="50"/>
      <c r="B39" s="51"/>
      <c r="C39" s="52"/>
      <c r="D39" s="50"/>
      <c r="E39" s="52"/>
      <c r="F39" s="9">
        <v>0</v>
      </c>
      <c r="G39" s="9">
        <v>0</v>
      </c>
      <c r="H39" s="9">
        <f t="shared" si="14"/>
        <v>0</v>
      </c>
      <c r="I39" s="21"/>
      <c r="J39" s="18"/>
    </row>
    <row r="40" spans="1:10" ht="21" customHeight="1">
      <c r="A40" s="50"/>
      <c r="B40" s="51"/>
      <c r="C40" s="52"/>
      <c r="D40" s="50"/>
      <c r="E40" s="52"/>
      <c r="F40" s="9">
        <v>0</v>
      </c>
      <c r="G40" s="9">
        <v>0</v>
      </c>
      <c r="H40" s="9">
        <f t="shared" si="14"/>
        <v>0</v>
      </c>
      <c r="I40" s="21"/>
      <c r="J40" s="18"/>
    </row>
    <row r="41" spans="1:10" s="1" customFormat="1" ht="21" customHeight="1">
      <c r="A41" s="10"/>
      <c r="B41" s="11" t="s">
        <v>40</v>
      </c>
      <c r="C41" s="27">
        <f>SUM(C38)</f>
        <v>500</v>
      </c>
      <c r="D41" s="27">
        <f>SUM(D38)</f>
        <v>1</v>
      </c>
      <c r="E41" s="27">
        <f>SUM(E38)</f>
        <v>500</v>
      </c>
      <c r="F41" s="12">
        <f>SUM(F38:F40)</f>
        <v>440</v>
      </c>
      <c r="G41" s="12">
        <f>SUM(G38:G40)</f>
        <v>0</v>
      </c>
      <c r="H41" s="12">
        <f>SUM(H38:H40)</f>
        <v>440</v>
      </c>
      <c r="I41" s="17"/>
      <c r="J41" s="18"/>
    </row>
    <row r="42" spans="1:10" ht="21" customHeight="1">
      <c r="A42" s="10"/>
      <c r="B42" s="11" t="s">
        <v>41</v>
      </c>
      <c r="C42" s="27">
        <f>SUM(C41,C37,C35,C32,C29,C26,C21,C16,C13,C10)</f>
        <v>18500</v>
      </c>
      <c r="D42" s="27">
        <f>SUM(D41,D37,D35,D32,D29,D26,D21,D16,D13,D10)</f>
        <v>4</v>
      </c>
      <c r="E42" s="27">
        <f>SUM(E41,E37,E35,E32,E29,E26,E21,E16,E13,E10)</f>
        <v>18500</v>
      </c>
      <c r="F42" s="12">
        <f>SUM(F41,F37,F35,F32,F29,F26,F21,F16,F13,F10)</f>
        <v>18118</v>
      </c>
      <c r="G42" s="12">
        <f>SUM(G41,G37,G35,G32,G29,G26,G21,G16,G13,G10)</f>
        <v>0</v>
      </c>
      <c r="H42" s="12">
        <f>SUM(H41,H37,H35,H32,H29,H26,H21,H16,H13,H10)</f>
        <v>18118</v>
      </c>
      <c r="I42" s="17"/>
      <c r="J42" s="18"/>
    </row>
    <row r="46" spans="1:10" ht="21" customHeight="1">
      <c r="A46" s="56" t="s">
        <v>42</v>
      </c>
      <c r="B46" s="57"/>
      <c r="C46" s="58" t="s">
        <v>43</v>
      </c>
      <c r="D46" s="58"/>
      <c r="E46" s="58" t="s">
        <v>44</v>
      </c>
      <c r="F46" s="58"/>
      <c r="G46" s="58" t="s">
        <v>45</v>
      </c>
      <c r="H46" s="58"/>
      <c r="I46" s="19" t="s">
        <v>46</v>
      </c>
    </row>
    <row r="47" spans="1:10" ht="21" customHeight="1">
      <c r="A47" s="59">
        <f>E42</f>
        <v>18500</v>
      </c>
      <c r="B47" s="60"/>
      <c r="C47" s="60">
        <f>H42</f>
        <v>18118</v>
      </c>
      <c r="D47" s="60"/>
      <c r="E47" s="60">
        <f>F42</f>
        <v>18118</v>
      </c>
      <c r="F47" s="60"/>
      <c r="G47" s="60">
        <f>G42</f>
        <v>0</v>
      </c>
      <c r="H47" s="60"/>
      <c r="I47" s="20">
        <f>A47-C47</f>
        <v>382</v>
      </c>
      <c r="J47" s="22"/>
    </row>
    <row r="49" spans="1:9" ht="21" customHeight="1">
      <c r="A49" s="13" t="s">
        <v>47</v>
      </c>
      <c r="B49" s="1"/>
      <c r="C49" s="14" t="s">
        <v>48</v>
      </c>
      <c r="D49" s="13"/>
      <c r="E49" s="13" t="s">
        <v>49</v>
      </c>
      <c r="F49" s="13"/>
      <c r="G49" s="13" t="s">
        <v>50</v>
      </c>
      <c r="H49" s="13"/>
      <c r="I49" s="1"/>
    </row>
  </sheetData>
  <mergeCells count="70">
    <mergeCell ref="A46:B46"/>
    <mergeCell ref="C46:D46"/>
    <mergeCell ref="E46:F46"/>
    <mergeCell ref="G46:H46"/>
    <mergeCell ref="A47:B47"/>
    <mergeCell ref="C47:D47"/>
    <mergeCell ref="E47:F47"/>
    <mergeCell ref="G47:H47"/>
    <mergeCell ref="J36:J37"/>
    <mergeCell ref="A38:A40"/>
    <mergeCell ref="B38:B40"/>
    <mergeCell ref="C38:C40"/>
    <mergeCell ref="D38:D40"/>
    <mergeCell ref="E38:E40"/>
    <mergeCell ref="J33:J35"/>
    <mergeCell ref="J27:J29"/>
    <mergeCell ref="A30:A31"/>
    <mergeCell ref="B30:B31"/>
    <mergeCell ref="C30:C31"/>
    <mergeCell ref="D30:D31"/>
    <mergeCell ref="E30:E31"/>
    <mergeCell ref="J30:J32"/>
    <mergeCell ref="A33:A34"/>
    <mergeCell ref="B33:B34"/>
    <mergeCell ref="C33:C34"/>
    <mergeCell ref="D33:D34"/>
    <mergeCell ref="E33:E34"/>
    <mergeCell ref="A27:A28"/>
    <mergeCell ref="B27:B28"/>
    <mergeCell ref="C27:C28"/>
    <mergeCell ref="A22:A25"/>
    <mergeCell ref="B22:B25"/>
    <mergeCell ref="C22:C25"/>
    <mergeCell ref="D22:D25"/>
    <mergeCell ref="E22:E25"/>
    <mergeCell ref="A17:A20"/>
    <mergeCell ref="B17:B20"/>
    <mergeCell ref="C17:C20"/>
    <mergeCell ref="D17:D20"/>
    <mergeCell ref="E17:E20"/>
    <mergeCell ref="A14:A15"/>
    <mergeCell ref="B14:B15"/>
    <mergeCell ref="C14:C15"/>
    <mergeCell ref="D14:D15"/>
    <mergeCell ref="E14:E15"/>
    <mergeCell ref="A11:A12"/>
    <mergeCell ref="B11:B12"/>
    <mergeCell ref="C11:C12"/>
    <mergeCell ref="D11:D12"/>
    <mergeCell ref="E11:E12"/>
    <mergeCell ref="A8:A9"/>
    <mergeCell ref="B8:B9"/>
    <mergeCell ref="C8:C9"/>
    <mergeCell ref="D8:D9"/>
    <mergeCell ref="E8:E9"/>
    <mergeCell ref="A6:A7"/>
    <mergeCell ref="B6:B7"/>
    <mergeCell ref="C6:E6"/>
    <mergeCell ref="F6:I6"/>
    <mergeCell ref="J6:J7"/>
    <mergeCell ref="D27:D28"/>
    <mergeCell ref="E27:E28"/>
    <mergeCell ref="J8:J10"/>
    <mergeCell ref="C2:H2"/>
    <mergeCell ref="H4:I5"/>
    <mergeCell ref="J4:J5"/>
    <mergeCell ref="J14:J16"/>
    <mergeCell ref="J11:J13"/>
    <mergeCell ref="J22:J26"/>
    <mergeCell ref="J17:J21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2024-12-11T02:09:11Z</cp:lastPrinted>
  <dcterms:created xsi:type="dcterms:W3CDTF">2014-04-15T08:52:00Z</dcterms:created>
  <dcterms:modified xsi:type="dcterms:W3CDTF">2024-12-11T02:09:57Z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