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A5162EE-30FD-4C59-8831-FC2D7622EB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1" i="3" l="1"/>
  <c r="H52" i="3"/>
  <c r="C53" i="3"/>
  <c r="H24" i="3"/>
  <c r="H13" i="3"/>
  <c r="D53" i="3"/>
  <c r="E53" i="3"/>
  <c r="A58" i="3" s="1"/>
  <c r="H44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<sst xmlns="http://schemas.openxmlformats.org/spreadsheetml/2006/main" count="108" uniqueCount="94">
  <si>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</si>
  <si>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</si>
  <si>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</si>
  <si>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</si>
  <si>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</si>
  <si>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</si>
  <si>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</si>
  <si>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</si>
  <si>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</si>
  <si>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</si>
  <si>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</si>
  <si>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</si>
  <si>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</si>
  <si>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</si>
  <si>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</si>
  <si>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</si>
  <si>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</si>
  <si>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</si>
  <si>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</si>
  <si>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</si>
  <si>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</si>
  <si>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</si>
  <si>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</si>
  <si>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</si>
  <si>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</si>
  <si>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</si>
  <si>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</si>
  <si>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</si>
  <si>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</si>
  <si>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</si>
  <si>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</si>
  <si>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</si>
  <si>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</si>
  <si>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</si>
  <si>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</si>
  <si>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</si>
  <si>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</si>
  <si>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</si>
  <si>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</si>
  <si>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</si>
  <si>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</si>
  <si>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</si>
  <si>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</si>
  <si>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</si>
  <si>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</si>
  <si>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</si>
  <si>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</si>
  <si>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</si>
  <si>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</si>
  <si>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</si>
  <si>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</si>
  <si>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</si>
  <si>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</si>
  <si>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</si>
  <si>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</si>
  <si>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</si>
  <si>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</si>
  <si>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</si>
  <si>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</si>
  <si>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</si>
  <si>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</si>
  <si>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</si>
  <si>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</si>
  <si>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</si>
  <si>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</si>
  <si>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</si>
  <si>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</si>
  <si>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</si>
  <si>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</si>
  <si>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</si>
  <si>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</si>
  <si>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</si>
  <si>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</si>
  <si>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</si>
  <si>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</si>
  <si>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</si>
  <si>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</si>
  <si>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</si>
  <si>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</si>
  <si>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</si>
  <si>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</si>
  <si>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</si>
  <si>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</si>
  <si>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</si>
  <si>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</si>
  <si>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</si>
  <si>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</si>
  <si>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</si>
  <si>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</si>
  <si>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</si>
  <si>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团号：HMEA-220624-BDD200</t>
    <phoneticPr fontId="1" type="noConversion"/>
  </si>
  <si>
    <t>餐费</t>
    <phoneticPr fontId="1" type="noConversion"/>
  </si>
  <si>
    <t>打车票据</t>
    <phoneticPr fontId="1" type="noConversion"/>
  </si>
  <si>
    <t>滴滴打车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</si>
</sst>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I13" sqref="I1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900</v>
      </c>
      <c r="G17" s="36">
        <v>0</v>
      </c>
      <c r="H17" s="36">
        <f t="shared" si="0"/>
        <v>900</v>
      </c>
      <c r="I17" s="2" t="s">
        <v>91</v>
      </c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355</v>
      </c>
      <c r="G18" s="36">
        <v>0</v>
      </c>
      <c r="H18" s="36">
        <f t="shared" si="0"/>
        <v>355</v>
      </c>
      <c r="I18" s="2" t="s">
        <v>92</v>
      </c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3076.52</v>
      </c>
      <c r="G19" s="36">
        <v>0</v>
      </c>
      <c r="H19" s="36">
        <f t="shared" si="0"/>
        <v>3076.52</v>
      </c>
      <c r="I19" s="2" t="s">
        <v>93</v>
      </c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4331.5200000000004</v>
      </c>
      <c r="G21" s="37">
        <f t="shared" ref="G21" si="5">SUM(G17:G20)</f>
        <v>0</v>
      </c>
      <c r="H21" s="37">
        <f>SUM(H17:H20)</f>
        <v>4331.5200000000004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4331.5200000000004</v>
      </c>
      <c r="G53" s="37">
        <f t="shared" si="22"/>
        <v>0</v>
      </c>
      <c r="H53" s="37">
        <f t="shared" si="22"/>
        <v>4331.5200000000004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4331.5200000000004</v>
      </c>
      <c r="D58" s="64"/>
      <c r="E58" s="64">
        <f>F53</f>
        <v>4331.5200000000004</v>
      </c>
      <c r="F58" s="64"/>
      <c r="G58" s="64">
        <f>G53</f>
        <v>0</v>
      </c>
      <c r="H58" s="64"/>
      <c r="I58" s="33">
        <f>A58-C58</f>
        <v>-4331.5200000000004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2022-07-26T05:55:54Z</dcterms:modified>
</cp:coreProperties>
</file>