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40" windowHeight="123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<sst xmlns="http://schemas.openxmlformats.org/spreadsheetml/2006/main" count="50" uniqueCount="50">
  <si>
    <t>【借款报销单】</t>
  </si>
  <si>
    <t>团号：HMJB-231031-ADK460</t>
  </si>
  <si>
    <t>会议日期：1031-1105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</si>
  <si>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</si>
  <si>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</si>
  <si>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</si>
  <si>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</si>
  <si>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</si>
  <si>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</si>
  <si>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</si>
  <si>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</si>
  <si>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</si>
  <si>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</si>
  <si>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</si>
  <si>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</si>
  <si>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</si>
  <si>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</si>
  <si>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</si>
  <si>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</si>
  <si>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</si>
  <si>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</si>
  <si>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</si>
  <si>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</si>
  <si>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</si>
  <si>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笔、文件袋</t>
  </si>
  <si>
    <t>漱口水等</t>
  </si>
  <si>
    <t>现地采买费用合计</t>
  </si>
  <si>
    <t>第三方人工工资</t>
  </si>
  <si>
    <t>第三方人工工资合计</t>
  </si>
  <si>
    <t>制作费</t>
  </si>
  <si>
    <t>横幅、桌卡</t>
  </si>
  <si>
    <t>制作费合计</t>
  </si>
  <si>
    <t>安全相关</t>
  </si>
  <si>
    <t>安全相关费用合计</t>
  </si>
  <si>
    <t>境外</t>
  </si>
  <si>
    <t>境外费用合计</t>
  </si>
  <si>
    <t>其他</t>
  </si>
  <si>
    <t>催签费用</t>
  </si>
  <si>
    <t>设计费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</si>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</sst>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37"/>
  <sheetViews>
    <sheetView tabSelected="1" zoomScale="113" zoomScaleNormal="113" topLeftCell="A12" workbookViewId="0">
      <selection activeCell="H16" sqref="H16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31.2307692307692" customWidth="1"/>
    <col min="10" max="10" width="24" customWidth="1"/>
    <col min="11" max="11" width="9" style="2"/>
  </cols>
  <sheetData>
    <row r="2" customHeight="1" spans="3:11">
      <c r="C2" s="4" t="s">
        <v>0</v>
      </c>
      <c r="D2" s="4"/>
      <c r="E2" s="4"/>
      <c r="F2" s="4"/>
      <c r="G2" s="4"/>
      <c r="H2" s="4"/>
      <c r="I2" s="33"/>
      <c r="J2" s="33"/>
      <c r="K2" s="4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4"/>
      <c r="J8" s="35"/>
    </row>
    <row r="9" s="1" customFormat="1" customHeight="1" spans="1:11">
      <c r="A9" s="14"/>
      <c r="B9" s="15" t="s">
        <v>16</v>
      </c>
      <c r="C9" s="16">
        <f>SUM(C8)</f>
        <v>0</v>
      </c>
      <c r="D9" s="16">
        <f>SUM(D8)</f>
        <v>0</v>
      </c>
      <c r="E9" s="16">
        <f>SUM(E8)</f>
        <v>0</v>
      </c>
      <c r="F9" s="16">
        <f>SUM(F8:F8)</f>
        <v>0</v>
      </c>
      <c r="G9" s="16">
        <f>SUM(G8:G8)</f>
        <v>0</v>
      </c>
      <c r="H9" s="16">
        <f>SUM(H8:H8)</f>
        <v>0</v>
      </c>
      <c r="I9" s="36"/>
      <c r="J9" s="37"/>
      <c r="K9" s="28"/>
    </row>
    <row r="10" customHeight="1" spans="1:10">
      <c r="A10" s="17">
        <v>2</v>
      </c>
      <c r="B10" s="18" t="s">
        <v>17</v>
      </c>
      <c r="C10" s="19">
        <v>0</v>
      </c>
      <c r="D10" s="17"/>
      <c r="E10" s="19">
        <f>C10*D10</f>
        <v>0</v>
      </c>
      <c r="F10" s="12">
        <v>0</v>
      </c>
      <c r="G10" s="12">
        <v>0</v>
      </c>
      <c r="H10" s="12">
        <f>F10+G10</f>
        <v>0</v>
      </c>
      <c r="I10" s="34"/>
      <c r="J10" s="35"/>
    </row>
    <row r="11" s="1" customFormat="1" customHeight="1" spans="1:11">
      <c r="A11" s="14"/>
      <c r="B11" s="15" t="s">
        <v>18</v>
      </c>
      <c r="C11" s="16">
        <f>SUM(C10)</f>
        <v>0</v>
      </c>
      <c r="D11" s="16">
        <f>SUM(D10)</f>
        <v>0</v>
      </c>
      <c r="E11" s="16">
        <f>SUM(E10)</f>
        <v>0</v>
      </c>
      <c r="F11" s="16">
        <f>SUM(F10:F10)</f>
        <v>0</v>
      </c>
      <c r="G11" s="16">
        <f>SUM(G10:G10)</f>
        <v>0</v>
      </c>
      <c r="H11" s="16">
        <f>SUM(H10:H10)</f>
        <v>0</v>
      </c>
      <c r="I11" s="36"/>
      <c r="J11" s="37"/>
      <c r="K11" s="28"/>
    </row>
    <row r="12" customHeight="1" spans="1:10">
      <c r="A12" s="10">
        <v>3</v>
      </c>
      <c r="B12" s="11" t="s">
        <v>19</v>
      </c>
      <c r="C12" s="12">
        <v>0</v>
      </c>
      <c r="D12" s="13"/>
      <c r="E12" s="12">
        <f>C12*D12</f>
        <v>0</v>
      </c>
      <c r="F12" s="12">
        <v>0</v>
      </c>
      <c r="G12" s="12">
        <v>0</v>
      </c>
      <c r="H12" s="12">
        <f t="shared" ref="H12:H17" si="0">F12+G12</f>
        <v>0</v>
      </c>
      <c r="I12" s="34"/>
      <c r="J12" s="38"/>
    </row>
    <row r="13" s="1" customFormat="1" customHeight="1" spans="1:11">
      <c r="A13" s="14"/>
      <c r="B13" s="15" t="s">
        <v>20</v>
      </c>
      <c r="C13" s="16">
        <f>SUM(C12)</f>
        <v>0</v>
      </c>
      <c r="D13" s="16">
        <f t="shared" ref="D13:E13" si="1">SUM(D12)</f>
        <v>0</v>
      </c>
      <c r="E13" s="16">
        <f t="shared" si="1"/>
        <v>0</v>
      </c>
      <c r="F13" s="16">
        <f>SUM(F12:F12)</f>
        <v>0</v>
      </c>
      <c r="G13" s="16">
        <f>SUM(G12:G12)</f>
        <v>0</v>
      </c>
      <c r="H13" s="16">
        <f>SUM(H12:H12)</f>
        <v>0</v>
      </c>
      <c r="I13" s="36"/>
      <c r="J13" s="39"/>
      <c r="K13" s="28"/>
    </row>
    <row r="14" customHeight="1" spans="1:10">
      <c r="A14" s="10">
        <v>4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/>
      <c r="H14" s="12"/>
      <c r="I14" s="34"/>
      <c r="J14" s="40"/>
    </row>
    <row r="15" s="1" customFormat="1" customHeight="1" spans="1:11">
      <c r="A15" s="14"/>
      <c r="B15" s="15" t="s">
        <v>22</v>
      </c>
      <c r="C15" s="16">
        <f>SUM(C14)</f>
        <v>0</v>
      </c>
      <c r="D15" s="16">
        <f t="shared" ref="D15:E15" si="2">SUM(D14)</f>
        <v>0</v>
      </c>
      <c r="E15" s="16">
        <f t="shared" si="2"/>
        <v>0</v>
      </c>
      <c r="F15" s="16">
        <f>SUM(F14:F14)</f>
        <v>0</v>
      </c>
      <c r="G15" s="16">
        <f>SUM(G14:G14)</f>
        <v>0</v>
      </c>
      <c r="H15" s="16">
        <f>SUM(H14:H14)</f>
        <v>0</v>
      </c>
      <c r="I15" s="36"/>
      <c r="J15" s="40"/>
      <c r="K15" s="28"/>
    </row>
    <row r="16" customHeight="1" spans="1:10">
      <c r="A16" s="17">
        <v>5</v>
      </c>
      <c r="B16" s="18" t="s">
        <v>23</v>
      </c>
      <c r="C16" s="19">
        <v>0</v>
      </c>
      <c r="D16" s="17">
        <v>0</v>
      </c>
      <c r="E16" s="19">
        <f>C16*D16</f>
        <v>0</v>
      </c>
      <c r="F16" s="12">
        <v>226.82</v>
      </c>
      <c r="G16" s="12">
        <v>0</v>
      </c>
      <c r="H16" s="12">
        <f t="shared" si="0"/>
        <v>226.82</v>
      </c>
      <c r="I16" s="34" t="s">
        <v>24</v>
      </c>
      <c r="J16" s="34"/>
    </row>
    <row r="17" customFormat="1" customHeight="1" spans="1:11">
      <c r="A17" s="20"/>
      <c r="B17" s="21"/>
      <c r="C17" s="22"/>
      <c r="D17" s="20"/>
      <c r="E17" s="22"/>
      <c r="F17" s="12">
        <v>131.38</v>
      </c>
      <c r="G17" s="12">
        <v>0</v>
      </c>
      <c r="H17" s="12">
        <f t="shared" si="0"/>
        <v>131.38</v>
      </c>
      <c r="I17" s="34" t="s">
        <v>25</v>
      </c>
      <c r="J17" s="41"/>
      <c r="K17" s="2"/>
    </row>
    <row r="18" s="1" customFormat="1" customHeight="1" spans="1:11">
      <c r="A18" s="14"/>
      <c r="B18" s="15" t="s">
        <v>26</v>
      </c>
      <c r="C18" s="16">
        <f>SUM(C16)</f>
        <v>0</v>
      </c>
      <c r="D18" s="16">
        <f t="shared" ref="D18:E18" si="3">SUM(D16)</f>
        <v>0</v>
      </c>
      <c r="E18" s="16">
        <f t="shared" si="3"/>
        <v>0</v>
      </c>
      <c r="F18" s="16">
        <f>SUM(F16:F17)</f>
        <v>358.2</v>
      </c>
      <c r="G18" s="16">
        <f>SUM(G16:G16)</f>
        <v>0</v>
      </c>
      <c r="H18" s="16">
        <f>SUM(H16:H17)</f>
        <v>358.2</v>
      </c>
      <c r="I18" s="36"/>
      <c r="J18" s="42"/>
      <c r="K18" s="28"/>
    </row>
    <row r="19" customHeight="1" spans="1:10">
      <c r="A19" s="10">
        <v>6</v>
      </c>
      <c r="B19" s="11" t="s">
        <v>27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>F19+G19</f>
        <v>0</v>
      </c>
      <c r="I19" s="34"/>
      <c r="J19" s="35"/>
    </row>
    <row r="20" s="1" customFormat="1" customHeight="1" spans="1:11">
      <c r="A20" s="14"/>
      <c r="B20" s="15" t="s">
        <v>28</v>
      </c>
      <c r="C20" s="16">
        <f>SUM(C19)</f>
        <v>0</v>
      </c>
      <c r="D20" s="16">
        <f t="shared" ref="D20:E20" si="4">SUM(D19)</f>
        <v>0</v>
      </c>
      <c r="E20" s="16">
        <f t="shared" si="4"/>
        <v>0</v>
      </c>
      <c r="F20" s="16">
        <f>SUM(F19:F19)</f>
        <v>0</v>
      </c>
      <c r="G20" s="16">
        <f>SUM(G19:G19)</f>
        <v>0</v>
      </c>
      <c r="H20" s="16">
        <f>SUM(H19:H19)</f>
        <v>0</v>
      </c>
      <c r="I20" s="36"/>
      <c r="J20" s="39"/>
      <c r="K20" s="28"/>
    </row>
    <row r="21" customHeight="1" spans="1:10">
      <c r="A21" s="10">
        <v>7</v>
      </c>
      <c r="B21" s="11" t="s">
        <v>29</v>
      </c>
      <c r="C21" s="12">
        <v>0</v>
      </c>
      <c r="D21" s="13"/>
      <c r="E21" s="12">
        <f>C21*D21</f>
        <v>0</v>
      </c>
      <c r="F21" s="12">
        <f>127.8+146</f>
        <v>273.8</v>
      </c>
      <c r="G21" s="12">
        <v>0</v>
      </c>
      <c r="H21" s="12">
        <f>F21+G21</f>
        <v>273.8</v>
      </c>
      <c r="I21" s="34" t="s">
        <v>30</v>
      </c>
      <c r="J21" s="43"/>
    </row>
    <row r="22" s="1" customFormat="1" customHeight="1" spans="1:11">
      <c r="A22" s="14"/>
      <c r="B22" s="15" t="s">
        <v>31</v>
      </c>
      <c r="C22" s="16">
        <f>SUM(C21)</f>
        <v>0</v>
      </c>
      <c r="D22" s="16">
        <f t="shared" ref="D22:E22" si="5">SUM(D21)</f>
        <v>0</v>
      </c>
      <c r="E22" s="16">
        <f t="shared" si="5"/>
        <v>0</v>
      </c>
      <c r="F22" s="16">
        <f>SUM(F21:F21)</f>
        <v>273.8</v>
      </c>
      <c r="G22" s="16">
        <f>SUM(G21:G21)</f>
        <v>0</v>
      </c>
      <c r="H22" s="16">
        <f>SUM(H21:H21)</f>
        <v>273.8</v>
      </c>
      <c r="I22" s="36"/>
      <c r="J22" s="44"/>
      <c r="K22" s="28"/>
    </row>
    <row r="23" customHeight="1" spans="1:10">
      <c r="A23" s="10">
        <v>8</v>
      </c>
      <c r="B23" s="11" t="s">
        <v>32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34"/>
      <c r="J23" s="38"/>
    </row>
    <row r="24" s="1" customFormat="1" customHeight="1" spans="1:11">
      <c r="A24" s="14"/>
      <c r="B24" s="15" t="s">
        <v>33</v>
      </c>
      <c r="C24" s="16">
        <f>SUM(C23)</f>
        <v>0</v>
      </c>
      <c r="D24" s="16">
        <f t="shared" ref="D24:E24" si="6">SUM(D23)</f>
        <v>0</v>
      </c>
      <c r="E24" s="16">
        <f t="shared" si="6"/>
        <v>0</v>
      </c>
      <c r="F24" s="16">
        <f>SUM(F23:F23)</f>
        <v>0</v>
      </c>
      <c r="G24" s="16">
        <f>SUM(G23:G23)</f>
        <v>0</v>
      </c>
      <c r="H24" s="16">
        <f>SUM(H23:H23)</f>
        <v>0</v>
      </c>
      <c r="I24" s="36"/>
      <c r="J24" s="39"/>
      <c r="K24" s="28"/>
    </row>
    <row r="25" customHeight="1" spans="1:10">
      <c r="A25" s="10">
        <v>9</v>
      </c>
      <c r="B25" s="11" t="s">
        <v>34</v>
      </c>
      <c r="C25" s="12">
        <v>0</v>
      </c>
      <c r="D25" s="13"/>
      <c r="E25" s="12">
        <f>C25*D25</f>
        <v>0</v>
      </c>
      <c r="F25" s="12">
        <v>0</v>
      </c>
      <c r="G25" s="12">
        <v>0</v>
      </c>
      <c r="H25" s="12">
        <f>F25+G25</f>
        <v>0</v>
      </c>
      <c r="I25" s="34"/>
      <c r="J25" s="35"/>
    </row>
    <row r="26" s="1" customFormat="1" customHeight="1" spans="1:11">
      <c r="A26" s="14"/>
      <c r="B26" s="15" t="s">
        <v>35</v>
      </c>
      <c r="C26" s="16">
        <f>SUM(C25)</f>
        <v>0</v>
      </c>
      <c r="D26" s="16">
        <f t="shared" ref="D26:E26" si="7">SUM(D25)</f>
        <v>0</v>
      </c>
      <c r="E26" s="16">
        <f t="shared" si="7"/>
        <v>0</v>
      </c>
      <c r="F26" s="16">
        <f>SUM(F25:F25)</f>
        <v>0</v>
      </c>
      <c r="G26" s="16">
        <f>SUM(G25:G25)</f>
        <v>0</v>
      </c>
      <c r="H26" s="16">
        <f>SUM(H25:H25)</f>
        <v>0</v>
      </c>
      <c r="I26" s="36"/>
      <c r="J26" s="37"/>
      <c r="K26" s="28"/>
    </row>
    <row r="27" s="1" customFormat="1" customHeight="1" spans="1:11">
      <c r="A27" s="17">
        <v>10</v>
      </c>
      <c r="B27" s="18" t="s">
        <v>36</v>
      </c>
      <c r="C27" s="19">
        <v>0</v>
      </c>
      <c r="D27" s="17"/>
      <c r="E27" s="19">
        <f>C27*D28</f>
        <v>0</v>
      </c>
      <c r="F27" s="12">
        <v>1000</v>
      </c>
      <c r="G27" s="12">
        <v>0</v>
      </c>
      <c r="H27" s="12">
        <f>F27+G27</f>
        <v>1000</v>
      </c>
      <c r="I27" s="34" t="s">
        <v>37</v>
      </c>
      <c r="J27" s="45"/>
      <c r="K27" s="28"/>
    </row>
    <row r="28" customHeight="1" spans="1:10">
      <c r="A28" s="20"/>
      <c r="B28" s="21"/>
      <c r="C28" s="22"/>
      <c r="D28" s="20"/>
      <c r="E28" s="22"/>
      <c r="F28" s="12">
        <v>500</v>
      </c>
      <c r="G28" s="12">
        <v>0</v>
      </c>
      <c r="H28" s="12">
        <f>F28+G28</f>
        <v>500</v>
      </c>
      <c r="I28" s="34" t="s">
        <v>38</v>
      </c>
      <c r="J28" s="43"/>
    </row>
    <row r="29" s="1" customFormat="1" customHeight="1" spans="1:11">
      <c r="A29" s="14"/>
      <c r="B29" s="15" t="s">
        <v>39</v>
      </c>
      <c r="C29" s="16">
        <f>SUM(C27)</f>
        <v>0</v>
      </c>
      <c r="D29" s="16">
        <f>SUM(D28)</f>
        <v>0</v>
      </c>
      <c r="E29" s="16">
        <f>SUM(E27)</f>
        <v>0</v>
      </c>
      <c r="F29" s="16">
        <f>SUM(F27:F28)</f>
        <v>1500</v>
      </c>
      <c r="G29" s="16">
        <f>SUM(G28:G28)</f>
        <v>0</v>
      </c>
      <c r="H29" s="16">
        <f>SUM(H27:H28)</f>
        <v>1500</v>
      </c>
      <c r="I29" s="36"/>
      <c r="J29" s="44"/>
      <c r="K29" s="28"/>
    </row>
    <row r="30" customHeight="1" spans="1:10">
      <c r="A30" s="14"/>
      <c r="B30" s="15" t="s">
        <v>40</v>
      </c>
      <c r="C30" s="16">
        <f t="shared" ref="C30:H30" si="8">SUM(C29,C26,C24,C22,C20,C18,C15,C13,C11,C9)</f>
        <v>0</v>
      </c>
      <c r="D30" s="16">
        <f t="shared" si="8"/>
        <v>0</v>
      </c>
      <c r="E30" s="16">
        <f t="shared" si="8"/>
        <v>0</v>
      </c>
      <c r="F30" s="16">
        <f t="shared" si="8"/>
        <v>2132</v>
      </c>
      <c r="G30" s="16">
        <f t="shared" si="8"/>
        <v>0</v>
      </c>
      <c r="H30" s="16">
        <f t="shared" si="8"/>
        <v>2132</v>
      </c>
      <c r="I30" s="36"/>
      <c r="J30" s="46"/>
    </row>
    <row r="34" customHeight="1" spans="1:9">
      <c r="A34" s="23" t="s">
        <v>41</v>
      </c>
      <c r="B34" s="24"/>
      <c r="C34" s="25" t="s">
        <v>42</v>
      </c>
      <c r="D34" s="25"/>
      <c r="E34" s="25" t="s">
        <v>43</v>
      </c>
      <c r="F34" s="25"/>
      <c r="G34" s="25" t="s">
        <v>44</v>
      </c>
      <c r="H34" s="25"/>
      <c r="I34" s="47" t="s">
        <v>45</v>
      </c>
    </row>
    <row r="35" customHeight="1" spans="1:9">
      <c r="A35" s="26">
        <f>E30</f>
        <v>0</v>
      </c>
      <c r="B35" s="27"/>
      <c r="C35" s="27">
        <f>H30</f>
        <v>2132</v>
      </c>
      <c r="D35" s="27"/>
      <c r="E35" s="27">
        <f>F30</f>
        <v>2132</v>
      </c>
      <c r="F35" s="27"/>
      <c r="G35" s="27">
        <f>G30</f>
        <v>0</v>
      </c>
      <c r="H35" s="27"/>
      <c r="I35" s="48">
        <f>A35-C35</f>
        <v>-2132</v>
      </c>
    </row>
    <row r="37" customHeight="1" spans="1:9">
      <c r="A37" s="28" t="s">
        <v>46</v>
      </c>
      <c r="B37" s="1"/>
      <c r="C37" s="29" t="s">
        <v>47</v>
      </c>
      <c r="D37" s="28"/>
      <c r="E37" s="28" t="s">
        <v>48</v>
      </c>
      <c r="F37" s="28"/>
      <c r="G37" s="28" t="s">
        <v>49</v>
      </c>
      <c r="H37" s="28"/>
      <c r="I37" s="1"/>
    </row>
  </sheetData>
  <mergeCells count="35">
    <mergeCell ref="C2:H2"/>
    <mergeCell ref="C6:E6"/>
    <mergeCell ref="F6:I6"/>
    <mergeCell ref="A34:B34"/>
    <mergeCell ref="C34:D34"/>
    <mergeCell ref="E34:F34"/>
    <mergeCell ref="G34:H34"/>
    <mergeCell ref="A35:B35"/>
    <mergeCell ref="C35:D35"/>
    <mergeCell ref="E35:F35"/>
    <mergeCell ref="G35:H35"/>
    <mergeCell ref="A6:A7"/>
    <mergeCell ref="A16:A17"/>
    <mergeCell ref="A27:A28"/>
    <mergeCell ref="B6:B7"/>
    <mergeCell ref="B16:B17"/>
    <mergeCell ref="B27:B28"/>
    <mergeCell ref="C16:C17"/>
    <mergeCell ref="C27:C28"/>
    <mergeCell ref="D16:D17"/>
    <mergeCell ref="D27:D28"/>
    <mergeCell ref="E16:E17"/>
    <mergeCell ref="E27:E28"/>
    <mergeCell ref="J4:J5"/>
    <mergeCell ref="J6:J7"/>
    <mergeCell ref="J8:J9"/>
    <mergeCell ref="J10:J11"/>
    <mergeCell ref="J12:J13"/>
    <mergeCell ref="J14:J15"/>
    <mergeCell ref="J19:J20"/>
    <mergeCell ref="J21:J22"/>
    <mergeCell ref="J23:J24"/>
    <mergeCell ref="J25:J26"/>
    <mergeCell ref="J28:J2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2014-04-19T04:52:00Z</dcterms:created>
  <cp:lastPrinted>2023-06-16T02:15:00Z</cp:lastPrinted>
  <dcterms:modified xsi:type="dcterms:W3CDTF">2023-11-16T15:43:52Z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2985F2AAA595398D0CC342657CA7284A_43</vt:lpwstr>
  </property>
  <property fmtid="{D5CDD505-2E9C-101B-9397-08002B2CF9AE}" pid="4" name="KSOReadingLayout">
    <vt:bool>true</vt:bool>
  </property>
</Properties>
</file>