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<sst xmlns="http://schemas.openxmlformats.org/spreadsheetml/2006/main" count="118" uniqueCount="89">
  <si>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</si>
  <si>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</si>
  <si>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</si>
  <si>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</si>
  <si>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</si>
  <si>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</si>
  <si>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</si>
  <si>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</si>
  <si>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</si>
  <si>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</si>
  <si>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</si>
  <si>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</si>
  <si>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</si>
  <si>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</si>
  <si>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</si>
  <si>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</si>
  <si>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</si>
  <si>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</si>
  <si>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</si>
  <si>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</si>
  <si>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</si>
  <si>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</si>
  <si>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</si>
  <si>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</si>
  <si>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</si>
  <si>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</si>
  <si>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</si>
  <si>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</si>
  <si>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</si>
  <si>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</si>
  <si>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</si>
  <si>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</si>
  <si>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</si>
  <si>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</si>
  <si>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</si>
  <si>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</si>
  <si>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</si>
  <si>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</si>
  <si>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</si>
  <si>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</si>
  <si>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</si>
  <si>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</si>
  <si>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</si>
  <si>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</si>
  <si>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</si>
  <si>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</si>
  <si>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</si>
  <si>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</si>
  <si>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</si>
  <si>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</si>
  <si>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</si>
  <si>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</si>
  <si>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</si>
  <si>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</si>
  <si>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</si>
  <si>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</si>
  <si>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</si>
  <si>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</si>
  <si>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</si>
  <si>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海口</t>
  </si>
  <si>
    <t>部门:</t>
  </si>
  <si>
    <t>汽车</t>
  </si>
  <si>
    <t>发生日期:</t>
  </si>
  <si>
    <t>1.14-1.17</t>
  </si>
  <si>
    <t>报销日期:</t>
  </si>
  <si>
    <t>1.20</t>
  </si>
  <si>
    <t>团号:</t>
  </si>
  <si>
    <t xml:space="preserve">HMZA-210109-ZJT690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</si>
  <si>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</si>
  <si>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</si>
  <si>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</si>
  <si>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</si>
  <si>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</si>
  <si>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</si>
  <si>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</si>
  <si>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</si>
  <si>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</si>
  <si>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</si>
  <si>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</si>
  <si>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</si>
  <si>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</si>
  <si>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</si>
  <si>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</si>
  <si>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</si>
  <si>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</si>
  <si>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</si>
  <si>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</si>
  <si>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1.14-1.15</t>
  </si>
  <si>
    <t>1.16-1.17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</si>
</sst>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43" formatCode="_ * #,##0.00_ ;_ * \-#,##0.00_ ;_ * &quot;-&quot;??_ ;_ @_ "/>
    <numFmt numFmtId="179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2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0" borderId="18" applyNumberFormat="0" applyAlignment="0" applyProtection="0">
      <alignment vertical="center"/>
    </xf>
    <xf numFmtId="0" fontId="26" fillId="20" borderId="22" applyNumberFormat="0" applyAlignment="0" applyProtection="0">
      <alignment vertical="center"/>
    </xf>
    <xf numFmtId="0" fontId="29" fillId="34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25" workbookViewId="0">
      <selection activeCell="L38" sqref="L3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 t="s">
        <v>65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41" t="s">
        <v>67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/>
      <c r="H11" s="25"/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37.58</v>
      </c>
      <c r="H12" s="25">
        <v>37.58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/>
      <c r="H13" s="25"/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/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 t="s">
        <v>77</v>
      </c>
      <c r="G15" s="25">
        <v>47</v>
      </c>
      <c r="H15" s="25"/>
      <c r="I15" s="43"/>
      <c r="J15" s="44">
        <v>47</v>
      </c>
      <c r="K15" s="45"/>
    </row>
    <row r="16" ht="20.1" customHeight="1" spans="2:11">
      <c r="B16" s="22"/>
      <c r="C16" s="23"/>
      <c r="D16" s="26"/>
      <c r="E16" s="22"/>
      <c r="F16" s="23"/>
      <c r="G16" s="25">
        <v>106</v>
      </c>
      <c r="H16" s="25"/>
      <c r="I16" s="43"/>
      <c r="J16" s="44">
        <v>106</v>
      </c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/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3"/>
      <c r="J21" s="44"/>
      <c r="K21" s="45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190.58</v>
      </c>
      <c r="H22" s="30">
        <f>SUM(H11:H21)</f>
        <v>37.58</v>
      </c>
      <c r="I22" s="46">
        <f>SUM(I11:J21)</f>
        <v>153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71</v>
      </c>
      <c r="C24" s="21"/>
      <c r="D24" s="21"/>
      <c r="E24" s="21"/>
      <c r="F24" s="21"/>
      <c r="G24" s="21" t="s">
        <v>78</v>
      </c>
      <c r="H24" s="21"/>
      <c r="I24" s="21"/>
      <c r="J24" s="21"/>
      <c r="K24" s="21" t="s">
        <v>79</v>
      </c>
    </row>
    <row r="25" ht="20.1" customHeight="1" spans="2:11">
      <c r="B25" s="31">
        <f>H22</f>
        <v>37.58</v>
      </c>
      <c r="C25" s="31"/>
      <c r="D25" s="31"/>
      <c r="E25" s="31"/>
      <c r="F25" s="31"/>
      <c r="G25" s="31">
        <f>I22</f>
        <v>153</v>
      </c>
      <c r="H25" s="31"/>
      <c r="I25" s="31"/>
      <c r="J25" s="31"/>
      <c r="K25" s="50">
        <f>SUM(B25:J25)</f>
        <v>190.58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80</v>
      </c>
      <c r="C27" s="16"/>
      <c r="D27" s="16"/>
      <c r="E27" s="16"/>
      <c r="F27" s="16" t="s">
        <v>50</v>
      </c>
      <c r="G27" s="16" t="s">
        <v>81</v>
      </c>
      <c r="H27" s="16"/>
      <c r="I27" s="16"/>
      <c r="J27" s="16" t="s">
        <v>52</v>
      </c>
      <c r="K27" s="16"/>
    </row>
    <row r="30" ht="18.75" spans="1:11">
      <c r="A30" s="2" t="s">
        <v>82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5"/>
    </row>
    <row r="33" ht="20.1" customHeight="1" spans="2:11">
      <c r="B33" s="8"/>
      <c r="C33" s="9"/>
      <c r="D33" s="10" t="s">
        <v>58</v>
      </c>
      <c r="E33" s="10"/>
      <c r="F33" s="11" t="s">
        <v>59</v>
      </c>
      <c r="G33" s="11"/>
      <c r="H33" s="10" t="s">
        <v>60</v>
      </c>
      <c r="I33" s="9"/>
      <c r="J33" s="11" t="s">
        <v>61</v>
      </c>
      <c r="K33" s="36"/>
    </row>
    <row r="34" ht="20.1" customHeight="1" spans="2:11">
      <c r="B34" s="8"/>
      <c r="C34" s="9"/>
      <c r="D34" s="10" t="s">
        <v>62</v>
      </c>
      <c r="E34" s="10"/>
      <c r="F34" s="11" t="s">
        <v>63</v>
      </c>
      <c r="G34" s="11"/>
      <c r="H34" s="10" t="s">
        <v>64</v>
      </c>
      <c r="I34" s="37"/>
      <c r="J34" s="38" t="s">
        <v>65</v>
      </c>
      <c r="K34" s="39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40"/>
      <c r="J35" s="41" t="s">
        <v>67</v>
      </c>
      <c r="K35" s="42"/>
    </row>
    <row r="36" ht="20.1" customHeight="1"/>
    <row r="37" ht="20.1" customHeight="1" spans="2:11">
      <c r="B37" s="27"/>
      <c r="C37" s="27"/>
      <c r="D37" s="32" t="s">
        <v>83</v>
      </c>
      <c r="E37" s="27" t="s">
        <v>84</v>
      </c>
      <c r="F37" s="27"/>
      <c r="G37" s="25" t="s">
        <v>85</v>
      </c>
      <c r="H37" s="25" t="s">
        <v>86</v>
      </c>
      <c r="I37" s="25" t="s">
        <v>43</v>
      </c>
      <c r="J37" s="25"/>
      <c r="K37" s="51" t="s">
        <v>73</v>
      </c>
    </row>
    <row r="38" ht="20.1" customHeight="1" spans="2:11">
      <c r="B38" s="27">
        <v>1</v>
      </c>
      <c r="C38" s="27"/>
      <c r="D38" s="33" t="s">
        <v>59</v>
      </c>
      <c r="E38" s="27" t="s">
        <v>87</v>
      </c>
      <c r="F38" s="27"/>
      <c r="G38" s="25">
        <v>100</v>
      </c>
      <c r="H38" s="25">
        <v>1</v>
      </c>
      <c r="I38" s="43">
        <f>H38*G38</f>
        <v>100</v>
      </c>
      <c r="J38" s="44"/>
      <c r="K38" s="52"/>
    </row>
    <row r="39" ht="20.1" customHeight="1" spans="2:11">
      <c r="B39" s="27">
        <v>2</v>
      </c>
      <c r="C39" s="27"/>
      <c r="D39" s="33" t="s">
        <v>59</v>
      </c>
      <c r="E39" s="27" t="s">
        <v>88</v>
      </c>
      <c r="F39" s="27"/>
      <c r="G39" s="25">
        <v>200</v>
      </c>
      <c r="H39" s="25">
        <v>2</v>
      </c>
      <c r="I39" s="43">
        <f>H39*G39</f>
        <v>400</v>
      </c>
      <c r="J39" s="44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3"/>
      <c r="J40" s="44"/>
      <c r="K40" s="52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3</v>
      </c>
      <c r="I41" s="46">
        <f>SUM(I38:J40)</f>
        <v>500</v>
      </c>
      <c r="J41" s="47"/>
      <c r="K41" s="48"/>
    </row>
    <row r="42" ht="20.1" customHeight="1" spans="2:11">
      <c r="B42" s="16" t="s">
        <v>80</v>
      </c>
      <c r="C42" s="16"/>
      <c r="D42" s="16"/>
      <c r="E42" s="16"/>
      <c r="F42" s="16" t="s">
        <v>50</v>
      </c>
      <c r="G42" s="16" t="s">
        <v>81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2021-01-20T00:57:51Z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