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<sst xmlns="http://schemas.openxmlformats.org/spreadsheetml/2006/main" count="61" uniqueCount="61">
  <si>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【借款报销单】</t>
  </si>
  <si>
    <t>团号：HMJB-250513-ZJT460</t>
  </si>
  <si>
    <t>会议日期：2025.5.13-5.19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</si>
  <si>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</si>
  <si>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</si>
  <si>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</si>
  <si>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</si>
  <si>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</si>
  <si>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</si>
  <si>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</si>
  <si>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</si>
  <si>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</si>
  <si>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</si>
  <si>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</si>
  <si>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</si>
  <si>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</si>
  <si>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</si>
  <si>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</si>
  <si>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</si>
  <si>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</si>
  <si>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</si>
  <si>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</si>
  <si>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</si>
  <si>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</si>
  <si>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</si>
  <si>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</si>
  <si>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</si>
  <si>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</si>
  <si>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计时器</t>
  </si>
  <si>
    <t>尽量提供可用的原始发票，发票项目不可用的，且开票需要加收税点的可以不提供原始发票。网上交易均需提供交易截图。</t>
  </si>
  <si>
    <t>手机挂绳</t>
  </si>
  <si>
    <t>便签夹</t>
  </si>
  <si>
    <t>彩带</t>
  </si>
  <si>
    <t>串灯</t>
  </si>
  <si>
    <t>充电宝</t>
  </si>
  <si>
    <t>药品</t>
  </si>
  <si>
    <t>亚克力卡套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</si>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</sst>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 "/>
    <numFmt numFmtId="181" formatCode="0.00_);[Red]\(0.00\)"/>
    <numFmt numFmtId="182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40" fontId="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0" fontId="2" fillId="0" borderId="5" xfId="0" applyNumberFormat="1" applyFont="1" applyFill="1" applyBorder="1" applyAlignment="1">
      <alignment horizontal="center" vertical="center"/>
    </xf>
    <xf numFmtId="40" fontId="2" fillId="0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40" fontId="1" fillId="0" borderId="5" xfId="0" applyNumberFormat="1" applyFont="1" applyFill="1" applyBorder="1" applyAlignment="1">
      <alignment horizontal="right" vertical="center"/>
    </xf>
    <xf numFmtId="181" fontId="2" fillId="6" borderId="2" xfId="49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2" fontId="1" fillId="6" borderId="6" xfId="0" applyNumberFormat="1" applyFont="1" applyFill="1" applyBorder="1" applyAlignment="1">
      <alignment horizontal="center" vertical="center"/>
    </xf>
    <xf numFmtId="182" fontId="1" fillId="6" borderId="7" xfId="0" applyNumberFormat="1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2" fillId="6" borderId="2" xfId="49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view="pageBreakPreview" zoomScaleNormal="100" workbookViewId="0">
      <pane xSplit="5" ySplit="7" topLeftCell="F27" activePane="bottomRight" state="frozen"/>
      <selection/>
      <selection pane="topRight"/>
      <selection pane="bottomLeft"/>
      <selection pane="bottomRight" activeCell="I30" sqref="I30"/>
    </sheetView>
  </sheetViews>
  <sheetFormatPr defaultColWidth="9" defaultRowHeight="21" customHeight="1"/>
  <cols>
    <col min="1" max="1" width="9.2" style="2" customWidth="1"/>
    <col min="2" max="2" width="23.3909090909091" style="3" customWidth="1"/>
    <col min="3" max="3" width="11.3909090909091" style="4" customWidth="1"/>
    <col min="4" max="4" width="9.2" style="3" customWidth="1"/>
    <col min="5" max="5" width="12.8" style="3" customWidth="1"/>
    <col min="6" max="6" width="12.2" style="3" customWidth="1"/>
    <col min="7" max="7" width="15.6" style="3" customWidth="1"/>
    <col min="8" max="8" width="11.8" style="3" customWidth="1"/>
    <col min="9" max="9" width="24.8" style="3" customWidth="1"/>
    <col min="10" max="10" width="39.3909090909091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43" si="0">F8+G8</f>
        <v>0</v>
      </c>
      <c r="I8" s="41"/>
      <c r="J8" s="42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1"/>
      <c r="J9" s="43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41"/>
      <c r="J10" s="43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41"/>
      <c r="J11" s="43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41"/>
      <c r="J12" s="43"/>
    </row>
    <row r="13" s="1" customFormat="1" customHeight="1" spans="1:10">
      <c r="A13" s="18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4"/>
      <c r="J13" s="4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6">
        <v>0</v>
      </c>
      <c r="G14" s="16">
        <v>0</v>
      </c>
      <c r="H14" s="16">
        <f t="shared" si="0"/>
        <v>0</v>
      </c>
      <c r="I14" s="41"/>
      <c r="J14" s="42" t="s">
        <v>19</v>
      </c>
    </row>
    <row r="15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ref="H15" si="2">F15+G15</f>
        <v>0</v>
      </c>
      <c r="I15" s="41"/>
      <c r="J15" s="43"/>
    </row>
    <row r="16" s="1" customFormat="1" customHeight="1" spans="1:10">
      <c r="A16" s="18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/>
      <c r="G17" s="16">
        <v>0</v>
      </c>
      <c r="H17" s="16">
        <f t="shared" si="0"/>
        <v>0</v>
      </c>
      <c r="I17" s="41"/>
      <c r="J17" s="46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41"/>
      <c r="J18" s="47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41"/>
      <c r="J19" s="47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41"/>
      <c r="J20" s="47"/>
    </row>
    <row r="21" s="1" customFormat="1" customHeight="1" spans="1:10">
      <c r="A21" s="18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4"/>
      <c r="J21" s="48"/>
    </row>
    <row r="22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si="0"/>
        <v>0</v>
      </c>
      <c r="I22" s="41"/>
      <c r="J22" s="46" t="s">
        <v>25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41"/>
      <c r="J23" s="47"/>
    </row>
    <row r="24" s="1" customFormat="1" customHeight="1" spans="1:10">
      <c r="A24" s="18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6">
        <v>298</v>
      </c>
      <c r="G25" s="16">
        <v>0</v>
      </c>
      <c r="H25" s="16">
        <f>F25+G25</f>
        <v>298</v>
      </c>
      <c r="I25" s="41" t="s">
        <v>28</v>
      </c>
      <c r="J25" s="42" t="s">
        <v>29</v>
      </c>
    </row>
    <row r="26" customHeight="1" spans="1:10">
      <c r="A26" s="26"/>
      <c r="B26" s="27"/>
      <c r="C26" s="28"/>
      <c r="D26" s="26"/>
      <c r="E26" s="28"/>
      <c r="F26" s="16">
        <v>667.36</v>
      </c>
      <c r="G26" s="16">
        <v>0</v>
      </c>
      <c r="H26" s="16">
        <f>F26+G26</f>
        <v>667.36</v>
      </c>
      <c r="I26" s="41" t="s">
        <v>30</v>
      </c>
      <c r="J26" s="43"/>
    </row>
    <row r="27" s="1" customFormat="1" customHeight="1" spans="1:10">
      <c r="A27" s="29"/>
      <c r="B27" s="27"/>
      <c r="C27" s="30"/>
      <c r="D27" s="29"/>
      <c r="E27" s="30"/>
      <c r="F27" s="16">
        <v>549.77</v>
      </c>
      <c r="G27" s="16">
        <v>0</v>
      </c>
      <c r="H27" s="16">
        <f>F27+G27</f>
        <v>549.77</v>
      </c>
      <c r="I27" s="49" t="s">
        <v>31</v>
      </c>
      <c r="J27" s="43"/>
    </row>
    <row r="28" s="1" customFormat="1" customHeight="1" spans="1:10">
      <c r="A28" s="29"/>
      <c r="B28" s="27"/>
      <c r="C28" s="30"/>
      <c r="D28" s="29"/>
      <c r="E28" s="30"/>
      <c r="F28" s="31">
        <v>108.09</v>
      </c>
      <c r="G28" s="16">
        <v>0</v>
      </c>
      <c r="H28" s="16">
        <f>F28+G28</f>
        <v>108.09</v>
      </c>
      <c r="I28" s="49" t="s">
        <v>32</v>
      </c>
      <c r="J28" s="43"/>
    </row>
    <row r="29" s="1" customFormat="1" customHeight="1" spans="1:10">
      <c r="A29" s="29"/>
      <c r="B29" s="27"/>
      <c r="C29" s="30"/>
      <c r="D29" s="29"/>
      <c r="E29" s="30"/>
      <c r="F29" s="31">
        <v>78</v>
      </c>
      <c r="G29" s="16">
        <v>0</v>
      </c>
      <c r="H29" s="16">
        <f>F29+G29</f>
        <v>78</v>
      </c>
      <c r="I29" s="49" t="s">
        <v>33</v>
      </c>
      <c r="J29" s="43"/>
    </row>
    <row r="30" s="1" customFormat="1" customHeight="1" spans="1:10">
      <c r="A30" s="29"/>
      <c r="B30" s="27"/>
      <c r="C30" s="30"/>
      <c r="D30" s="29"/>
      <c r="E30" s="30"/>
      <c r="F30" s="16">
        <v>477</v>
      </c>
      <c r="G30" s="16">
        <v>0</v>
      </c>
      <c r="H30" s="16">
        <f>F30+G30</f>
        <v>477</v>
      </c>
      <c r="I30" s="49" t="s">
        <v>34</v>
      </c>
      <c r="J30" s="43"/>
    </row>
    <row r="31" s="1" customFormat="1" customHeight="1" spans="1:10">
      <c r="A31" s="29"/>
      <c r="B31" s="27"/>
      <c r="C31" s="30"/>
      <c r="D31" s="29"/>
      <c r="E31" s="30"/>
      <c r="F31" s="31">
        <v>525.1</v>
      </c>
      <c r="G31" s="16">
        <v>0</v>
      </c>
      <c r="H31" s="16">
        <f>F31+G31</f>
        <v>525.1</v>
      </c>
      <c r="I31" s="49" t="s">
        <v>35</v>
      </c>
      <c r="J31" s="43"/>
    </row>
    <row r="32" s="1" customFormat="1" customHeight="1" spans="1:10">
      <c r="A32" s="32"/>
      <c r="B32" s="32"/>
      <c r="C32" s="33"/>
      <c r="D32" s="33"/>
      <c r="E32" s="33"/>
      <c r="F32" s="31">
        <v>276</v>
      </c>
      <c r="G32" s="16">
        <v>0</v>
      </c>
      <c r="H32" s="16">
        <f>F32+G32</f>
        <v>276</v>
      </c>
      <c r="I32" s="49" t="s">
        <v>36</v>
      </c>
      <c r="J32" s="50"/>
    </row>
    <row r="33" s="1" customFormat="1" customHeight="1" spans="1:10">
      <c r="A33" s="18"/>
      <c r="B33" s="18" t="s">
        <v>37</v>
      </c>
      <c r="C33" s="19">
        <f>SUM(C25)</f>
        <v>0</v>
      </c>
      <c r="D33" s="19">
        <f t="shared" ref="D33:E33" si="7">SUM(D25)</f>
        <v>0</v>
      </c>
      <c r="E33" s="19">
        <f t="shared" si="7"/>
        <v>0</v>
      </c>
      <c r="F33" s="19">
        <f>SUM(F25:F32)</f>
        <v>2979.32</v>
      </c>
      <c r="G33" s="19">
        <f>SUM(G25:G26)</f>
        <v>0</v>
      </c>
      <c r="H33" s="19">
        <f>SUM(H25:H32)</f>
        <v>2979.32</v>
      </c>
      <c r="I33" s="44"/>
      <c r="J33" s="45"/>
    </row>
    <row r="34" customHeight="1" spans="1:10">
      <c r="A34" s="14">
        <v>6</v>
      </c>
      <c r="B34" s="15" t="s">
        <v>38</v>
      </c>
      <c r="C34" s="16">
        <v>0</v>
      </c>
      <c r="D34" s="17"/>
      <c r="E34" s="16">
        <f t="shared" ref="E33:E51" si="8">C34*D34</f>
        <v>0</v>
      </c>
      <c r="F34" s="16">
        <v>0</v>
      </c>
      <c r="G34" s="16">
        <v>0</v>
      </c>
      <c r="H34" s="16">
        <f>F34+G34</f>
        <v>0</v>
      </c>
      <c r="I34" s="41"/>
      <c r="J34" s="42" t="s">
        <v>39</v>
      </c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>F35+G35</f>
        <v>0</v>
      </c>
      <c r="I35" s="41"/>
      <c r="J35" s="47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>F36+G36</f>
        <v>0</v>
      </c>
      <c r="I36" s="41"/>
      <c r="J36" s="47"/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>F37+G37</f>
        <v>0</v>
      </c>
      <c r="I37" s="41"/>
      <c r="J37" s="47"/>
    </row>
    <row r="38" s="1" customFormat="1" customHeight="1" spans="1:10">
      <c r="A38" s="18"/>
      <c r="B38" s="18" t="s">
        <v>40</v>
      </c>
      <c r="C38" s="19">
        <f>SUM(C34)</f>
        <v>0</v>
      </c>
      <c r="D38" s="19">
        <f t="shared" ref="D38:E38" si="9">SUM(D34)</f>
        <v>0</v>
      </c>
      <c r="E38" s="19">
        <f t="shared" si="9"/>
        <v>0</v>
      </c>
      <c r="F38" s="19">
        <f>SUM(F34:F37)</f>
        <v>0</v>
      </c>
      <c r="G38" s="19">
        <f t="shared" ref="G38:H38" si="10">SUM(G34:G37)</f>
        <v>0</v>
      </c>
      <c r="H38" s="19">
        <f t="shared" si="10"/>
        <v>0</v>
      </c>
      <c r="I38" s="44"/>
      <c r="J38" s="48"/>
    </row>
    <row r="39" customHeight="1" spans="1:10">
      <c r="A39" s="14">
        <v>7</v>
      </c>
      <c r="B39" s="15" t="s">
        <v>41</v>
      </c>
      <c r="C39" s="16">
        <v>0</v>
      </c>
      <c r="D39" s="17"/>
      <c r="E39" s="16">
        <f t="shared" si="8"/>
        <v>0</v>
      </c>
      <c r="F39" s="16">
        <v>0</v>
      </c>
      <c r="G39" s="16">
        <v>0</v>
      </c>
      <c r="H39" s="16">
        <f>F39+G39</f>
        <v>0</v>
      </c>
      <c r="I39" s="41"/>
      <c r="J39" s="20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>F40+G40</f>
        <v>0</v>
      </c>
      <c r="I40" s="41"/>
      <c r="J40" s="26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>F41+G41</f>
        <v>0</v>
      </c>
      <c r="I41" s="41"/>
      <c r="J41" s="26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>F42+G42</f>
        <v>0</v>
      </c>
      <c r="I42" s="41"/>
      <c r="J42" s="26"/>
    </row>
    <row r="43" s="1" customFormat="1" customHeight="1" spans="1:10">
      <c r="A43" s="18"/>
      <c r="B43" s="18" t="s">
        <v>42</v>
      </c>
      <c r="C43" s="19">
        <f>SUM(C39)</f>
        <v>0</v>
      </c>
      <c r="D43" s="19">
        <f t="shared" ref="D43:E43" si="11">SUM(D39)</f>
        <v>0</v>
      </c>
      <c r="E43" s="19">
        <f t="shared" si="11"/>
        <v>0</v>
      </c>
      <c r="F43" s="19">
        <f>SUM(F39:F42)</f>
        <v>0</v>
      </c>
      <c r="G43" s="19">
        <f t="shared" ref="G43:H43" si="12">SUM(G39:G42)</f>
        <v>0</v>
      </c>
      <c r="H43" s="19">
        <f t="shared" si="12"/>
        <v>0</v>
      </c>
      <c r="I43" s="44"/>
      <c r="J43" s="23"/>
    </row>
    <row r="44" customHeight="1" spans="1:10">
      <c r="A44" s="14">
        <v>8</v>
      </c>
      <c r="B44" s="15" t="s">
        <v>43</v>
      </c>
      <c r="C44" s="16">
        <v>0</v>
      </c>
      <c r="D44" s="17"/>
      <c r="E44" s="16">
        <f t="shared" si="8"/>
        <v>0</v>
      </c>
      <c r="F44" s="16">
        <v>0</v>
      </c>
      <c r="G44" s="16">
        <v>0</v>
      </c>
      <c r="H44" s="16">
        <f>F44+G44</f>
        <v>0</v>
      </c>
      <c r="I44" s="41"/>
      <c r="J44" s="46" t="s">
        <v>44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>F45+G45</f>
        <v>0</v>
      </c>
      <c r="I45" s="41"/>
      <c r="J45" s="47"/>
    </row>
    <row r="46" s="1" customFormat="1" customHeight="1" spans="1:10">
      <c r="A46" s="18"/>
      <c r="B46" s="18" t="s">
        <v>45</v>
      </c>
      <c r="C46" s="19">
        <f>SUM(C44)</f>
        <v>0</v>
      </c>
      <c r="D46" s="19">
        <f t="shared" ref="D46:E46" si="13">SUM(D44)</f>
        <v>0</v>
      </c>
      <c r="E46" s="19">
        <f t="shared" si="13"/>
        <v>0</v>
      </c>
      <c r="F46" s="19">
        <f>SUM(F44:F45)</f>
        <v>0</v>
      </c>
      <c r="G46" s="19">
        <f t="shared" ref="G46:H46" si="14">SUM(G44:G45)</f>
        <v>0</v>
      </c>
      <c r="H46" s="19">
        <f t="shared" si="14"/>
        <v>0</v>
      </c>
      <c r="I46" s="44"/>
      <c r="J46" s="48"/>
    </row>
    <row r="47" customHeight="1" spans="1:10">
      <c r="A47" s="14">
        <v>9</v>
      </c>
      <c r="B47" s="15" t="s">
        <v>46</v>
      </c>
      <c r="C47" s="16">
        <v>0</v>
      </c>
      <c r="D47" s="17"/>
      <c r="E47" s="16">
        <f t="shared" si="8"/>
        <v>0</v>
      </c>
      <c r="F47" s="16">
        <v>0</v>
      </c>
      <c r="G47" s="16">
        <v>0</v>
      </c>
      <c r="H47" s="16">
        <f>F47+G47</f>
        <v>0</v>
      </c>
      <c r="I47" s="41"/>
      <c r="J47" s="42" t="s">
        <v>47</v>
      </c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>F48+G48</f>
        <v>0</v>
      </c>
      <c r="I48" s="41"/>
      <c r="J48" s="43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>F49+G49</f>
        <v>0</v>
      </c>
      <c r="I49" s="41"/>
      <c r="J49" s="43"/>
    </row>
    <row r="50" s="1" customFormat="1" customHeight="1" spans="1:10">
      <c r="A50" s="18"/>
      <c r="B50" s="18" t="s">
        <v>48</v>
      </c>
      <c r="C50" s="19">
        <f>SUM(C47)</f>
        <v>0</v>
      </c>
      <c r="D50" s="19">
        <f t="shared" ref="D50:E50" si="15">SUM(D47)</f>
        <v>0</v>
      </c>
      <c r="E50" s="19">
        <f t="shared" si="15"/>
        <v>0</v>
      </c>
      <c r="F50" s="19">
        <f>SUM(F47:F49)</f>
        <v>0</v>
      </c>
      <c r="G50" s="19">
        <f t="shared" ref="G50:H50" si="16">SUM(G47:G49)</f>
        <v>0</v>
      </c>
      <c r="H50" s="19">
        <f t="shared" si="16"/>
        <v>0</v>
      </c>
      <c r="I50" s="44"/>
      <c r="J50" s="45"/>
    </row>
    <row r="51" customHeight="1" spans="1:10">
      <c r="A51" s="20">
        <v>10</v>
      </c>
      <c r="B51" s="15" t="s">
        <v>49</v>
      </c>
      <c r="C51" s="16"/>
      <c r="D51" s="17"/>
      <c r="E51" s="16">
        <f t="shared" si="8"/>
        <v>0</v>
      </c>
      <c r="F51" s="34">
        <v>0</v>
      </c>
      <c r="G51" s="16">
        <v>0</v>
      </c>
      <c r="H51" s="16">
        <f>F51+G51</f>
        <v>0</v>
      </c>
      <c r="I51" s="51"/>
      <c r="J51" s="20"/>
    </row>
    <row r="52" customHeight="1" spans="1:10">
      <c r="A52" s="26"/>
      <c r="B52" s="15"/>
      <c r="C52" s="16"/>
      <c r="D52" s="17"/>
      <c r="E52" s="16"/>
      <c r="F52" s="34">
        <v>0</v>
      </c>
      <c r="G52" s="16">
        <v>0</v>
      </c>
      <c r="H52" s="16">
        <f t="shared" ref="H52:H57" si="17">F52+G52</f>
        <v>0</v>
      </c>
      <c r="I52" s="51"/>
      <c r="J52" s="26"/>
    </row>
    <row r="53" customHeight="1" spans="1:10">
      <c r="A53" s="26"/>
      <c r="B53" s="15"/>
      <c r="C53" s="16"/>
      <c r="D53" s="17"/>
      <c r="E53" s="16"/>
      <c r="F53" s="34">
        <v>0</v>
      </c>
      <c r="G53" s="16">
        <v>0</v>
      </c>
      <c r="H53" s="16">
        <f t="shared" si="17"/>
        <v>0</v>
      </c>
      <c r="I53" s="51"/>
      <c r="J53" s="26"/>
    </row>
    <row r="54" customHeight="1" spans="1:10">
      <c r="A54" s="26"/>
      <c r="B54" s="15"/>
      <c r="C54" s="16"/>
      <c r="D54" s="17"/>
      <c r="E54" s="16"/>
      <c r="F54" s="16">
        <v>0</v>
      </c>
      <c r="G54" s="16">
        <v>0</v>
      </c>
      <c r="H54" s="16">
        <f t="shared" si="17"/>
        <v>0</v>
      </c>
      <c r="I54" s="41"/>
      <c r="J54" s="26"/>
    </row>
    <row r="55" customHeight="1" spans="1:10">
      <c r="A55" s="26"/>
      <c r="B55" s="15"/>
      <c r="C55" s="16"/>
      <c r="D55" s="17"/>
      <c r="E55" s="16"/>
      <c r="F55" s="16">
        <v>0</v>
      </c>
      <c r="G55" s="16">
        <v>0</v>
      </c>
      <c r="H55" s="16">
        <f t="shared" si="17"/>
        <v>0</v>
      </c>
      <c r="I55" s="41"/>
      <c r="J55" s="26"/>
    </row>
    <row r="56" customHeight="1" spans="1:10">
      <c r="A56" s="26"/>
      <c r="B56" s="15"/>
      <c r="C56" s="16"/>
      <c r="D56" s="17"/>
      <c r="E56" s="16"/>
      <c r="F56" s="16">
        <v>0</v>
      </c>
      <c r="G56" s="16">
        <v>0</v>
      </c>
      <c r="H56" s="16">
        <f t="shared" si="17"/>
        <v>0</v>
      </c>
      <c r="I56" s="41"/>
      <c r="J56" s="26"/>
    </row>
    <row r="57" customHeight="1" spans="1:10">
      <c r="A57" s="23"/>
      <c r="B57" s="15"/>
      <c r="C57" s="16"/>
      <c r="D57" s="17"/>
      <c r="E57" s="16"/>
      <c r="F57" s="16">
        <v>0</v>
      </c>
      <c r="G57" s="16">
        <v>0</v>
      </c>
      <c r="H57" s="16">
        <f t="shared" si="17"/>
        <v>0</v>
      </c>
      <c r="I57" s="41"/>
      <c r="J57" s="26"/>
    </row>
    <row r="58" s="1" customFormat="1" customHeight="1" spans="1:10">
      <c r="A58" s="18"/>
      <c r="B58" s="18" t="s">
        <v>50</v>
      </c>
      <c r="C58" s="19">
        <f>SUM(C51)</f>
        <v>0</v>
      </c>
      <c r="D58" s="19">
        <f t="shared" ref="D58:E58" si="18">SUM(D51)</f>
        <v>0</v>
      </c>
      <c r="E58" s="19">
        <f t="shared" si="18"/>
        <v>0</v>
      </c>
      <c r="F58" s="19">
        <f>SUM(F51:F57)</f>
        <v>0</v>
      </c>
      <c r="G58" s="19">
        <f t="shared" ref="G58:H58" si="19">SUM(G51:G57)</f>
        <v>0</v>
      </c>
      <c r="H58" s="19">
        <f t="shared" si="19"/>
        <v>0</v>
      </c>
      <c r="I58" s="44"/>
      <c r="J58" s="23"/>
    </row>
    <row r="59" customHeight="1" spans="1:10">
      <c r="A59" s="18"/>
      <c r="B59" s="18" t="s">
        <v>51</v>
      </c>
      <c r="C59" s="19">
        <f>SUM(C58,C50,C46,C43,C38,C33,C24,C21,C16,C13)</f>
        <v>0</v>
      </c>
      <c r="D59" s="19">
        <f t="shared" ref="D59:H59" si="20">SUM(D58,D50,D46,D43,D38,D33,D24,D21,D16,D13)</f>
        <v>0</v>
      </c>
      <c r="E59" s="19">
        <f t="shared" si="20"/>
        <v>0</v>
      </c>
      <c r="F59" s="19">
        <f t="shared" si="20"/>
        <v>2979.32</v>
      </c>
      <c r="G59" s="19">
        <f t="shared" si="20"/>
        <v>0</v>
      </c>
      <c r="H59" s="19">
        <f t="shared" si="20"/>
        <v>2979.32</v>
      </c>
      <c r="I59" s="44"/>
      <c r="J59" s="41"/>
    </row>
    <row r="63" customHeight="1" spans="1:9">
      <c r="A63" s="35" t="s">
        <v>52</v>
      </c>
      <c r="B63" s="36"/>
      <c r="C63" s="37" t="s">
        <v>53</v>
      </c>
      <c r="D63" s="37"/>
      <c r="E63" s="37" t="s">
        <v>54</v>
      </c>
      <c r="F63" s="37"/>
      <c r="G63" s="37" t="s">
        <v>55</v>
      </c>
      <c r="H63" s="37"/>
      <c r="I63" s="52" t="s">
        <v>56</v>
      </c>
    </row>
    <row r="64" customHeight="1" spans="1:9">
      <c r="A64" s="38">
        <f>E59</f>
        <v>0</v>
      </c>
      <c r="B64" s="39"/>
      <c r="C64" s="39">
        <f>H59</f>
        <v>2979.32</v>
      </c>
      <c r="D64" s="39"/>
      <c r="E64" s="39">
        <f>F59</f>
        <v>2979.32</v>
      </c>
      <c r="F64" s="39"/>
      <c r="G64" s="39">
        <f>G59</f>
        <v>0</v>
      </c>
      <c r="H64" s="39"/>
      <c r="I64" s="53">
        <f>A64-C64</f>
        <v>-2979.32</v>
      </c>
    </row>
    <row r="66" customHeight="1" spans="1:9">
      <c r="A66" s="54" t="s">
        <v>57</v>
      </c>
      <c r="B66" s="55"/>
      <c r="C66" s="56" t="s">
        <v>58</v>
      </c>
      <c r="D66" s="54"/>
      <c r="E66" s="54" t="s">
        <v>59</v>
      </c>
      <c r="F66" s="54"/>
      <c r="G66" s="54" t="s">
        <v>60</v>
      </c>
      <c r="H66" s="54"/>
      <c r="I66" s="5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3"/>
    <mergeCell ref="B25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3"/>
    <mergeCell ref="C25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3"/>
    <mergeCell ref="D25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3"/>
    <mergeCell ref="E25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4"/>
    <mergeCell ref="J25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2025-06-06T03:31:31Z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447C64C59DF74B20B1316BD5E6D06AE0_13</vt:lpwstr>
  </property>
</Properties>
</file>