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北京凯迪拉克\"/>
    </mc:Choice>
  </mc:AlternateContent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52511" concurrentCalc="0"/>
</workbook>
</file>

<file path=xl/calcChain.xml><?xml version="1.0" encoding="utf-8"?>
<calcChain xmlns="http://schemas.openxmlformats.org/spreadsheetml/2006/main">
  <c r="H31" i="3" l="1"/>
  <c r="G53" i="3"/>
  <c r="G45" i="3"/>
  <c r="G41" i="3"/>
  <c r="G38" i="3"/>
  <c r="G33" i="3"/>
  <c r="G27" i="3"/>
  <c r="G24" i="3"/>
  <c r="G21" i="3"/>
  <c r="G16" i="3"/>
  <c r="G13" i="3"/>
  <c r="G54" i="3"/>
  <c r="G59" i="3"/>
  <c r="F53" i="3"/>
  <c r="F45" i="3"/>
  <c r="F41" i="3"/>
  <c r="F38" i="3"/>
  <c r="F33" i="3"/>
  <c r="F27" i="3"/>
  <c r="F24" i="3"/>
  <c r="F21" i="3"/>
  <c r="F16" i="3"/>
  <c r="F13" i="3"/>
  <c r="F54" i="3"/>
  <c r="E59" i="3"/>
  <c r="C53" i="3"/>
  <c r="D21" i="3"/>
  <c r="C21" i="3"/>
  <c r="D16" i="3"/>
  <c r="C16" i="3"/>
  <c r="D13" i="3"/>
  <c r="C13" i="3"/>
  <c r="H26" i="3"/>
  <c r="H15" i="3"/>
  <c r="D53" i="3"/>
  <c r="H47" i="3"/>
  <c r="H48" i="3"/>
  <c r="H49" i="3"/>
  <c r="H50" i="3"/>
  <c r="H51" i="3"/>
  <c r="H52" i="3"/>
  <c r="D45" i="3"/>
  <c r="C45" i="3"/>
  <c r="C41" i="3"/>
  <c r="C38" i="3"/>
  <c r="C33" i="3"/>
  <c r="C27" i="3"/>
  <c r="C24" i="3"/>
  <c r="C54" i="3"/>
  <c r="D41" i="3"/>
  <c r="D38" i="3"/>
  <c r="D33" i="3"/>
  <c r="D27" i="3"/>
  <c r="D24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4" i="3"/>
  <c r="H25" i="3"/>
  <c r="H27" i="3"/>
  <c r="H28" i="3"/>
  <c r="H29" i="3"/>
  <c r="H30" i="3"/>
  <c r="H32" i="3"/>
  <c r="H34" i="3"/>
  <c r="H35" i="3"/>
  <c r="H36" i="3"/>
  <c r="H37" i="3"/>
  <c r="H39" i="3"/>
  <c r="H40" i="3"/>
  <c r="H42" i="3"/>
  <c r="H43" i="3"/>
  <c r="H44" i="3"/>
  <c r="H46" i="3"/>
  <c r="H53" i="3"/>
  <c r="E14" i="3"/>
  <c r="E16" i="3"/>
  <c r="E21" i="3"/>
  <c r="E22" i="3"/>
  <c r="E24" i="3"/>
  <c r="E25" i="3"/>
  <c r="E27" i="3"/>
  <c r="E28" i="3"/>
  <c r="E33" i="3"/>
  <c r="E38" i="3"/>
  <c r="E39" i="3"/>
  <c r="E41" i="3"/>
  <c r="E42" i="3"/>
  <c r="E45" i="3"/>
  <c r="E46" i="3"/>
  <c r="E53" i="3"/>
  <c r="H13" i="3"/>
  <c r="D54" i="3"/>
  <c r="E54" i="3"/>
  <c r="H45" i="3"/>
  <c r="H41" i="3"/>
  <c r="H38" i="3"/>
  <c r="H33" i="3"/>
  <c r="H21" i="3"/>
  <c r="H54" i="3"/>
  <c r="C59" i="3"/>
  <c r="I22" i="2"/>
  <c r="G25" i="2"/>
  <c r="G22" i="2"/>
  <c r="H22" i="2"/>
  <c r="B25" i="2"/>
  <c r="I59" i="3"/>
  <c r="K25" i="2"/>
</calcChain>
</file>

<file path=xl/sharedStrings.xml><?xml version="1.0" encoding="utf-8"?>
<sst xmlns="http://schemas.openxmlformats.org/spreadsheetml/2006/main" count="96" uniqueCount="94">
  <si>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</si>
  <si>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</si>
  <si>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</si>
  <si>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</si>
  <si>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</si>
  <si>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</si>
  <si>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</si>
  <si>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</si>
  <si>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</si>
  <si>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</si>
  <si>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</si>
  <si>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</si>
  <si>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</si>
  <si>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</si>
  <si>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</si>
  <si>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</si>
  <si>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</si>
  <si>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</si>
  <si>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</si>
  <si>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</si>
  <si>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</si>
  <si>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</si>
  <si>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</si>
  <si>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</si>
  <si>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</si>
  <si>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</si>
  <si>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</si>
  <si>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</si>
  <si>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</si>
  <si>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</si>
  <si>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</si>
  <si>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</si>
  <si>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</si>
  <si>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</si>
  <si>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</si>
  <si>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</si>
  <si>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</si>
  <si>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</si>
  <si>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</si>
  <si>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</si>
  <si>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</si>
  <si>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</si>
  <si>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</si>
  <si>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</si>
  <si>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</si>
  <si>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</si>
  <si>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</si>
  <si>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</si>
  <si>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</si>
  <si>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</si>
  <si>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</si>
  <si>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</si>
  <si>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</si>
  <si>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</si>
  <si>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</si>
  <si>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</si>
  <si>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</si>
  <si>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</si>
  <si>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</si>
  <si>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</si>
  <si>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</si>
  <si>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</si>
  <si>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</si>
  <si>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</si>
  <si>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</si>
  <si>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</si>
  <si>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</si>
  <si>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</si>
  <si>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</si>
  <si>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</si>
  <si>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</si>
  <si>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</si>
  <si>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</si>
  <si>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</si>
  <si>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</si>
  <si>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</si>
  <si>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</si>
  <si>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</si>
  <si>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</si>
  <si>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</si>
  <si>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</si>
  <si>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</si>
  <si>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</si>
  <si>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团号：HMOA-171004-STY600</t>
  </si>
  <si>
    <t>会议日期：10月30日-11月8日</t>
  </si>
  <si>
    <t>加油发票在快递途中，后补寄</t>
  </si>
  <si>
    <t>过路费+停车费</t>
  </si>
  <si>
    <t>GL8司机师傅   付京文</t>
  </si>
  <si>
    <t>GL8司机师傅   白京汉</t>
  </si>
  <si>
    <t>GL8司机师傅   范保林</t>
  </si>
  <si>
    <t xml:space="preserve">GL8司机师傅   姜宪章 </t>
  </si>
  <si>
    <t xml:space="preserve"> GL8司机师傅  张绍伟</t>
  </si>
  <si>
    <t>15台凯迪拉克洗车费用</t>
  </si>
  <si>
    <t>15台凯迪拉克加油费用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</si>
</sst>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65" fontId="3" fillId="2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view="pageBreakPreview" topLeftCell="A16" zoomScale="96" zoomScaleNormal="100" zoomScaleSheetLayoutView="96" workbookViewId="0">
      <selection activeCell="I11" sqref="I11"/>
    </sheetView>
  </sheetViews>
  <sheetFormatPr defaultRowHeight="21" customHeight="1"/>
  <cols>
    <col min="1" max="1" width="9" style="1"/>
    <col min="2" max="2" width="16.7109375" bestFit="1" customWidth="1"/>
    <col min="3" max="3" width="10.140625" style="31" bestFit="1" customWidth="1"/>
    <col min="5" max="5" width="10.140625" bestFit="1" customWidth="1"/>
    <col min="9" max="9" width="30" customWidth="1"/>
    <col min="10" max="10" width="39.42578125" customWidth="1"/>
  </cols>
  <sheetData>
    <row r="2" spans="1:12" ht="21" customHeight="1">
      <c r="C2" s="75" t="s">
        <v>78</v>
      </c>
      <c r="D2" s="75"/>
      <c r="E2" s="75"/>
      <c r="F2" s="75"/>
      <c r="G2" s="75"/>
      <c r="H2" s="75"/>
      <c r="I2" s="40"/>
      <c r="J2" s="40"/>
      <c r="K2" s="40"/>
      <c r="L2" s="40"/>
    </row>
    <row r="4" spans="1:12" ht="21" customHeight="1">
      <c r="H4" s="62" t="s">
        <v>83</v>
      </c>
      <c r="I4" s="62"/>
      <c r="J4" s="62" t="s">
        <v>84</v>
      </c>
    </row>
    <row r="5" spans="1:12" ht="21" customHeight="1">
      <c r="H5" s="63"/>
      <c r="I5" s="63"/>
      <c r="J5" s="63"/>
    </row>
    <row r="6" spans="1:12" ht="21" customHeight="1">
      <c r="A6" s="78" t="s">
        <v>50</v>
      </c>
      <c r="B6" s="67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7" t="s">
        <v>6</v>
      </c>
    </row>
    <row r="7" spans="1:12" ht="21" customHeight="1">
      <c r="A7" s="78"/>
      <c r="B7" s="6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7"/>
    </row>
    <row r="8" spans="1:12" ht="21" customHeight="1">
      <c r="A8" s="74">
        <v>1</v>
      </c>
      <c r="B8" s="51" t="s">
        <v>2</v>
      </c>
      <c r="C8" s="53">
        <v>0</v>
      </c>
      <c r="D8" s="54"/>
      <c r="E8" s="53">
        <v>0</v>
      </c>
      <c r="F8" s="38">
        <v>2187.2600000000002</v>
      </c>
      <c r="G8" s="38">
        <v>0</v>
      </c>
      <c r="H8" s="38">
        <f t="shared" ref="H8:H46" si="0">F8+G8</f>
        <v>2187.2600000000002</v>
      </c>
      <c r="I8" s="2" t="s">
        <v>93</v>
      </c>
      <c r="J8" s="68" t="s">
        <v>77</v>
      </c>
    </row>
    <row r="9" spans="1:12" ht="21" customHeight="1">
      <c r="A9" s="74"/>
      <c r="B9" s="51"/>
      <c r="C9" s="53"/>
      <c r="D9" s="54"/>
      <c r="E9" s="53"/>
      <c r="F9" s="38">
        <v>100</v>
      </c>
      <c r="G9" s="38">
        <v>0</v>
      </c>
      <c r="H9" s="38">
        <f t="shared" si="0"/>
        <v>100</v>
      </c>
      <c r="I9" s="2" t="s">
        <v>85</v>
      </c>
      <c r="J9" s="59"/>
    </row>
    <row r="10" spans="1:12" ht="21" customHeight="1">
      <c r="A10" s="74"/>
      <c r="B10" s="51"/>
      <c r="C10" s="53"/>
      <c r="D10" s="54"/>
      <c r="E10" s="53"/>
      <c r="F10" s="38">
        <v>33</v>
      </c>
      <c r="G10" s="38">
        <v>0</v>
      </c>
      <c r="H10" s="38">
        <f t="shared" si="0"/>
        <v>33</v>
      </c>
      <c r="I10" s="2" t="s">
        <v>86</v>
      </c>
      <c r="J10" s="59"/>
    </row>
    <row r="11" spans="1:12" ht="21" customHeight="1">
      <c r="A11" s="74"/>
      <c r="B11" s="51"/>
      <c r="C11" s="53"/>
      <c r="D11" s="54"/>
      <c r="E11" s="53"/>
      <c r="F11" s="38">
        <v>600</v>
      </c>
      <c r="G11" s="38">
        <v>0</v>
      </c>
      <c r="H11" s="38">
        <f t="shared" si="0"/>
        <v>600</v>
      </c>
      <c r="I11" s="2" t="s">
        <v>92</v>
      </c>
      <c r="J11" s="59"/>
    </row>
    <row r="12" spans="1:12" ht="21" customHeight="1">
      <c r="A12" s="74"/>
      <c r="B12" s="51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59"/>
    </row>
    <row r="13" spans="1:12" s="33" customFormat="1" ht="21" customHeight="1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2920.26</v>
      </c>
      <c r="G13" s="39">
        <f t="shared" ref="G13" si="1">SUM(G8:G12)</f>
        <v>0</v>
      </c>
      <c r="H13" s="39">
        <f>SUM(H8:H12)</f>
        <v>2920.26</v>
      </c>
      <c r="I13" s="37"/>
      <c r="J13" s="60"/>
    </row>
    <row r="14" spans="1:12" ht="21" customHeight="1">
      <c r="A14" s="46">
        <v>2</v>
      </c>
      <c r="B14" s="55" t="s">
        <v>53</v>
      </c>
      <c r="C14" s="57">
        <v>0</v>
      </c>
      <c r="D14" s="46"/>
      <c r="E14" s="57">
        <f t="shared" ref="E14:E46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48" t="s">
        <v>69</v>
      </c>
    </row>
    <row r="15" spans="1:12" ht="21" customHeight="1">
      <c r="A15" s="47"/>
      <c r="B15" s="56"/>
      <c r="C15" s="58"/>
      <c r="D15" s="47"/>
      <c r="E15" s="58"/>
      <c r="F15" s="38">
        <v>0</v>
      </c>
      <c r="G15" s="38">
        <v>0</v>
      </c>
      <c r="H15" s="38">
        <f t="shared" ref="H15" si="3">F15+G15</f>
        <v>0</v>
      </c>
      <c r="I15" s="2"/>
      <c r="J15" s="59"/>
    </row>
    <row r="16" spans="1:12" s="33" customFormat="1" ht="21" customHeight="1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0"/>
    </row>
    <row r="17" spans="1:10" ht="21" customHeight="1">
      <c r="A17" s="74">
        <v>3</v>
      </c>
      <c r="B17" s="51" t="s">
        <v>55</v>
      </c>
      <c r="C17" s="53">
        <v>0</v>
      </c>
      <c r="D17" s="54"/>
      <c r="E17" s="53">
        <v>0</v>
      </c>
      <c r="F17" s="38">
        <v>0</v>
      </c>
      <c r="G17" s="38">
        <v>0</v>
      </c>
      <c r="H17" s="38">
        <f t="shared" si="0"/>
        <v>0</v>
      </c>
      <c r="I17" s="2"/>
      <c r="J17" s="61" t="s">
        <v>70</v>
      </c>
    </row>
    <row r="18" spans="1:10" ht="21" customHeight="1">
      <c r="A18" s="74"/>
      <c r="B18" s="51"/>
      <c r="C18" s="53"/>
      <c r="D18" s="54"/>
      <c r="E18" s="53"/>
      <c r="F18" s="38">
        <v>0</v>
      </c>
      <c r="G18" s="38">
        <v>0</v>
      </c>
      <c r="H18" s="38">
        <f t="shared" si="0"/>
        <v>0</v>
      </c>
      <c r="I18" s="2"/>
      <c r="J18" s="49"/>
    </row>
    <row r="19" spans="1:10" ht="21" customHeight="1">
      <c r="A19" s="74"/>
      <c r="B19" s="51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49"/>
    </row>
    <row r="20" spans="1:10" ht="21" customHeight="1">
      <c r="A20" s="74"/>
      <c r="B20" s="51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49"/>
    </row>
    <row r="21" spans="1:10" s="33" customFormat="1" ht="21" customHeight="1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0"/>
    </row>
    <row r="22" spans="1:10" ht="21" customHeight="1">
      <c r="A22" s="74">
        <v>4</v>
      </c>
      <c r="B22" s="51" t="s">
        <v>4</v>
      </c>
      <c r="C22" s="53">
        <v>0</v>
      </c>
      <c r="D22" s="54"/>
      <c r="E22" s="53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1" t="s">
        <v>71</v>
      </c>
    </row>
    <row r="23" spans="1:10" ht="21" customHeight="1">
      <c r="A23" s="74"/>
      <c r="B23" s="51"/>
      <c r="C23" s="53"/>
      <c r="D23" s="54"/>
      <c r="E23" s="53"/>
      <c r="F23" s="38">
        <v>0</v>
      </c>
      <c r="G23" s="38">
        <v>0</v>
      </c>
      <c r="H23" s="38">
        <f t="shared" si="0"/>
        <v>0</v>
      </c>
      <c r="I23" s="2"/>
      <c r="J23" s="49"/>
    </row>
    <row r="24" spans="1:10" s="33" customFormat="1" ht="21" customHeight="1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0"/>
    </row>
    <row r="25" spans="1:10" ht="21" customHeight="1">
      <c r="A25" s="46">
        <v>5</v>
      </c>
      <c r="B25" s="55" t="s">
        <v>58</v>
      </c>
      <c r="C25" s="57">
        <v>0</v>
      </c>
      <c r="D25" s="46"/>
      <c r="E25" s="57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48" t="s">
        <v>72</v>
      </c>
    </row>
    <row r="26" spans="1:10" ht="21" customHeight="1">
      <c r="A26" s="47"/>
      <c r="B26" s="56"/>
      <c r="C26" s="58"/>
      <c r="D26" s="47"/>
      <c r="E26" s="58"/>
      <c r="F26" s="38">
        <v>0</v>
      </c>
      <c r="G26" s="38">
        <v>0</v>
      </c>
      <c r="H26" s="38">
        <f t="shared" ref="H26" si="8">F26+G26</f>
        <v>0</v>
      </c>
      <c r="I26" s="2"/>
      <c r="J26" s="59"/>
    </row>
    <row r="27" spans="1:10" s="33" customFormat="1" ht="21" customHeight="1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0"/>
    </row>
    <row r="28" spans="1:10" ht="21" customHeight="1">
      <c r="A28" s="74">
        <v>6</v>
      </c>
      <c r="B28" s="51" t="s">
        <v>59</v>
      </c>
      <c r="C28" s="53">
        <v>0</v>
      </c>
      <c r="D28" s="54"/>
      <c r="E28" s="53">
        <f t="shared" si="2"/>
        <v>0</v>
      </c>
      <c r="F28" s="38">
        <v>800</v>
      </c>
      <c r="G28" s="38">
        <v>0</v>
      </c>
      <c r="H28" s="38">
        <f t="shared" si="0"/>
        <v>800</v>
      </c>
      <c r="I28" s="2" t="s">
        <v>87</v>
      </c>
      <c r="J28" s="48" t="s">
        <v>73</v>
      </c>
    </row>
    <row r="29" spans="1:10" ht="21" customHeight="1">
      <c r="A29" s="74"/>
      <c r="B29" s="51"/>
      <c r="C29" s="53"/>
      <c r="D29" s="54"/>
      <c r="E29" s="53"/>
      <c r="F29" s="38">
        <v>400</v>
      </c>
      <c r="G29" s="38">
        <v>0</v>
      </c>
      <c r="H29" s="38">
        <f t="shared" si="0"/>
        <v>400</v>
      </c>
      <c r="I29" s="2" t="s">
        <v>88</v>
      </c>
      <c r="J29" s="49"/>
    </row>
    <row r="30" spans="1:10" ht="21" customHeight="1">
      <c r="A30" s="74"/>
      <c r="B30" s="51"/>
      <c r="C30" s="53"/>
      <c r="D30" s="54"/>
      <c r="E30" s="53"/>
      <c r="F30" s="38">
        <v>400</v>
      </c>
      <c r="G30" s="38">
        <v>0</v>
      </c>
      <c r="H30" s="38">
        <f t="shared" si="0"/>
        <v>400</v>
      </c>
      <c r="I30" s="2" t="s">
        <v>89</v>
      </c>
      <c r="J30" s="49"/>
    </row>
    <row r="31" spans="1:10" ht="21" customHeight="1">
      <c r="A31" s="74"/>
      <c r="B31" s="51"/>
      <c r="C31" s="53"/>
      <c r="D31" s="54"/>
      <c r="E31" s="53"/>
      <c r="F31" s="45">
        <v>600</v>
      </c>
      <c r="G31" s="45">
        <v>0</v>
      </c>
      <c r="H31" s="45">
        <f t="shared" si="0"/>
        <v>600</v>
      </c>
      <c r="I31" s="2" t="s">
        <v>90</v>
      </c>
      <c r="J31" s="49"/>
    </row>
    <row r="32" spans="1:10" ht="21" customHeight="1">
      <c r="A32" s="74"/>
      <c r="B32" s="51"/>
      <c r="C32" s="53"/>
      <c r="D32" s="54"/>
      <c r="E32" s="53"/>
      <c r="F32" s="38">
        <v>600</v>
      </c>
      <c r="G32" s="38">
        <v>0</v>
      </c>
      <c r="H32" s="38">
        <f t="shared" si="0"/>
        <v>600</v>
      </c>
      <c r="I32" s="2" t="s">
        <v>91</v>
      </c>
      <c r="J32" s="49"/>
    </row>
    <row r="33" spans="1:10" s="33" customFormat="1" ht="21" customHeight="1">
      <c r="A33" s="36"/>
      <c r="B33" s="32" t="s">
        <v>64</v>
      </c>
      <c r="C33" s="39">
        <f>SUM(C28)</f>
        <v>0</v>
      </c>
      <c r="D33" s="39">
        <f t="shared" ref="D33:E33" si="11">SUM(D28)</f>
        <v>0</v>
      </c>
      <c r="E33" s="39">
        <f t="shared" si="11"/>
        <v>0</v>
      </c>
      <c r="F33" s="39">
        <f>SUM(F28:F32)</f>
        <v>2800</v>
      </c>
      <c r="G33" s="39">
        <f t="shared" ref="G33" si="12">SUM(G28:G32)</f>
        <v>0</v>
      </c>
      <c r="H33" s="39">
        <f>SUM(H28:H32)</f>
        <v>2800</v>
      </c>
      <c r="I33" s="37"/>
      <c r="J33" s="50"/>
    </row>
    <row r="34" spans="1:10" ht="21" customHeight="1">
      <c r="A34" s="74">
        <v>7</v>
      </c>
      <c r="B34" s="51" t="s">
        <v>60</v>
      </c>
      <c r="C34" s="53">
        <v>0</v>
      </c>
      <c r="D34" s="54"/>
      <c r="E34" s="53">
        <v>0</v>
      </c>
      <c r="F34" s="38">
        <v>0</v>
      </c>
      <c r="G34" s="38">
        <v>0</v>
      </c>
      <c r="H34" s="38">
        <f t="shared" si="0"/>
        <v>0</v>
      </c>
      <c r="I34" s="2"/>
      <c r="J34" s="64"/>
    </row>
    <row r="35" spans="1:10" ht="21" customHeight="1">
      <c r="A35" s="74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65"/>
    </row>
    <row r="36" spans="1:10" ht="21" customHeight="1">
      <c r="A36" s="74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65"/>
    </row>
    <row r="37" spans="1:10" ht="21" customHeight="1">
      <c r="A37" s="74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65"/>
    </row>
    <row r="38" spans="1:10" s="33" customFormat="1" ht="21" customHeight="1">
      <c r="A38" s="36"/>
      <c r="B38" s="32" t="s">
        <v>65</v>
      </c>
      <c r="C38" s="39">
        <f>SUM(C34)</f>
        <v>0</v>
      </c>
      <c r="D38" s="39">
        <f t="shared" ref="D38:E38" si="13">SUM(D34)</f>
        <v>0</v>
      </c>
      <c r="E38" s="39">
        <f t="shared" si="13"/>
        <v>0</v>
      </c>
      <c r="F38" s="39">
        <f>SUM(F34:F37)</f>
        <v>0</v>
      </c>
      <c r="G38" s="39">
        <f t="shared" ref="G38:H38" si="14">SUM(G34:G37)</f>
        <v>0</v>
      </c>
      <c r="H38" s="39">
        <f t="shared" si="14"/>
        <v>0</v>
      </c>
      <c r="I38" s="37"/>
      <c r="J38" s="66"/>
    </row>
    <row r="39" spans="1:10" ht="21" customHeight="1">
      <c r="A39" s="74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61" t="s">
        <v>74</v>
      </c>
    </row>
    <row r="40" spans="1:10" ht="21" customHeight="1">
      <c r="A40" s="74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49"/>
    </row>
    <row r="41" spans="1:10" s="33" customFormat="1" ht="21" customHeight="1">
      <c r="A41" s="36"/>
      <c r="B41" s="32" t="s">
        <v>61</v>
      </c>
      <c r="C41" s="39">
        <f>SUM(C39)</f>
        <v>0</v>
      </c>
      <c r="D41" s="39">
        <f t="shared" ref="D41:E41" si="15">SUM(D39)</f>
        <v>0</v>
      </c>
      <c r="E41" s="39">
        <f t="shared" si="15"/>
        <v>0</v>
      </c>
      <c r="F41" s="39">
        <f>SUM(F39:F40)</f>
        <v>0</v>
      </c>
      <c r="G41" s="39">
        <f t="shared" ref="G41:H41" si="16">SUM(G39:G40)</f>
        <v>0</v>
      </c>
      <c r="H41" s="39">
        <f t="shared" si="16"/>
        <v>0</v>
      </c>
      <c r="I41" s="37"/>
      <c r="J41" s="50"/>
    </row>
    <row r="42" spans="1:10" ht="21" customHeight="1">
      <c r="A42" s="74">
        <v>9</v>
      </c>
      <c r="B42" s="51" t="s">
        <v>62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48" t="s">
        <v>75</v>
      </c>
    </row>
    <row r="43" spans="1:10" ht="21" customHeight="1">
      <c r="A43" s="74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59"/>
    </row>
    <row r="44" spans="1:10" ht="21" customHeight="1">
      <c r="A44" s="74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59"/>
    </row>
    <row r="45" spans="1:10" s="33" customFormat="1" ht="21" customHeight="1">
      <c r="A45" s="36"/>
      <c r="B45" s="32" t="s">
        <v>66</v>
      </c>
      <c r="C45" s="39">
        <f>SUM(C42)</f>
        <v>0</v>
      </c>
      <c r="D45" s="39">
        <f t="shared" ref="D45:E45" si="17">SUM(D42)</f>
        <v>0</v>
      </c>
      <c r="E45" s="39">
        <f t="shared" si="17"/>
        <v>0</v>
      </c>
      <c r="F45" s="39">
        <f>SUM(F42:F44)</f>
        <v>0</v>
      </c>
      <c r="G45" s="39">
        <f t="shared" ref="G45:H45" si="18">SUM(G42:G44)</f>
        <v>0</v>
      </c>
      <c r="H45" s="39">
        <f t="shared" si="18"/>
        <v>0</v>
      </c>
      <c r="I45" s="37"/>
      <c r="J45" s="60"/>
    </row>
    <row r="46" spans="1:10" ht="21" customHeight="1">
      <c r="A46" s="46">
        <v>10</v>
      </c>
      <c r="B46" s="51" t="s">
        <v>5</v>
      </c>
      <c r="C46" s="53">
        <v>0</v>
      </c>
      <c r="D46" s="54"/>
      <c r="E46" s="53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64"/>
    </row>
    <row r="47" spans="1:10" ht="21" customHeight="1">
      <c r="A47" s="52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9">F47+G47</f>
        <v>0</v>
      </c>
      <c r="I47" s="2"/>
      <c r="J47" s="65"/>
    </row>
    <row r="48" spans="1:10" ht="21" customHeight="1">
      <c r="A48" s="52"/>
      <c r="B48" s="51"/>
      <c r="C48" s="53"/>
      <c r="D48" s="54"/>
      <c r="E48" s="53"/>
      <c r="F48" s="38">
        <v>0</v>
      </c>
      <c r="G48" s="38">
        <v>0</v>
      </c>
      <c r="H48" s="38">
        <f t="shared" si="19"/>
        <v>0</v>
      </c>
      <c r="I48" s="2"/>
      <c r="J48" s="65"/>
    </row>
    <row r="49" spans="1:10" ht="21" customHeight="1">
      <c r="A49" s="52"/>
      <c r="B49" s="51"/>
      <c r="C49" s="53"/>
      <c r="D49" s="54"/>
      <c r="E49" s="53"/>
      <c r="F49" s="38">
        <v>0</v>
      </c>
      <c r="G49" s="38">
        <v>0</v>
      </c>
      <c r="H49" s="38">
        <f t="shared" si="19"/>
        <v>0</v>
      </c>
      <c r="I49" s="2"/>
      <c r="J49" s="65"/>
    </row>
    <row r="50" spans="1:10" ht="21" customHeight="1">
      <c r="A50" s="52"/>
      <c r="B50" s="51"/>
      <c r="C50" s="53"/>
      <c r="D50" s="54"/>
      <c r="E50" s="53"/>
      <c r="F50" s="38">
        <v>0</v>
      </c>
      <c r="G50" s="38">
        <v>0</v>
      </c>
      <c r="H50" s="38">
        <f t="shared" si="19"/>
        <v>0</v>
      </c>
      <c r="I50" s="2"/>
      <c r="J50" s="65"/>
    </row>
    <row r="51" spans="1:10" ht="21" customHeight="1">
      <c r="A51" s="52"/>
      <c r="B51" s="51"/>
      <c r="C51" s="53"/>
      <c r="D51" s="54"/>
      <c r="E51" s="53"/>
      <c r="F51" s="38">
        <v>0</v>
      </c>
      <c r="G51" s="38">
        <v>0</v>
      </c>
      <c r="H51" s="38">
        <f t="shared" si="19"/>
        <v>0</v>
      </c>
      <c r="I51" s="2"/>
      <c r="J51" s="65"/>
    </row>
    <row r="52" spans="1:10" ht="21" customHeight="1">
      <c r="A52" s="47"/>
      <c r="B52" s="51"/>
      <c r="C52" s="53"/>
      <c r="D52" s="54"/>
      <c r="E52" s="53"/>
      <c r="F52" s="38">
        <v>0</v>
      </c>
      <c r="G52" s="38">
        <v>0</v>
      </c>
      <c r="H52" s="38">
        <f t="shared" si="19"/>
        <v>0</v>
      </c>
      <c r="I52" s="2"/>
      <c r="J52" s="65"/>
    </row>
    <row r="53" spans="1:10" s="33" customFormat="1" ht="21" customHeight="1">
      <c r="A53" s="36"/>
      <c r="B53" s="32" t="s">
        <v>67</v>
      </c>
      <c r="C53" s="39">
        <f>SUM(C46)</f>
        <v>0</v>
      </c>
      <c r="D53" s="39">
        <f t="shared" ref="D53:E53" si="20">SUM(D46)</f>
        <v>0</v>
      </c>
      <c r="E53" s="39">
        <f t="shared" si="20"/>
        <v>0</v>
      </c>
      <c r="F53" s="39">
        <f>SUM(F46:F52)</f>
        <v>0</v>
      </c>
      <c r="G53" s="39">
        <f t="shared" ref="G53:H53" si="21">SUM(G46:G52)</f>
        <v>0</v>
      </c>
      <c r="H53" s="39">
        <f t="shared" si="21"/>
        <v>0</v>
      </c>
      <c r="I53" s="37"/>
      <c r="J53" s="66"/>
    </row>
    <row r="54" spans="1:10" ht="21" customHeight="1">
      <c r="A54" s="36"/>
      <c r="B54" s="32" t="s">
        <v>68</v>
      </c>
      <c r="C54" s="39">
        <f>SUM(C53,C45,C41,C38,C33,C27,C24,C21,C16,C13)</f>
        <v>0</v>
      </c>
      <c r="D54" s="39">
        <f t="shared" ref="D54:H54" si="22">SUM(D53,D45,D41,D38,D33,D27,D24,D21,D16,D13)</f>
        <v>0</v>
      </c>
      <c r="E54" s="39">
        <f t="shared" si="22"/>
        <v>0</v>
      </c>
      <c r="F54" s="39">
        <f t="shared" si="22"/>
        <v>5720.26</v>
      </c>
      <c r="G54" s="39">
        <f t="shared" si="22"/>
        <v>0</v>
      </c>
      <c r="H54" s="39">
        <f t="shared" si="22"/>
        <v>5720.26</v>
      </c>
      <c r="I54" s="37"/>
      <c r="J54" s="41"/>
    </row>
    <row r="58" spans="1:10" ht="21" customHeight="1">
      <c r="A58" s="72" t="s">
        <v>12</v>
      </c>
      <c r="B58" s="73"/>
      <c r="C58" s="71" t="s">
        <v>13</v>
      </c>
      <c r="D58" s="71"/>
      <c r="E58" s="71" t="s">
        <v>17</v>
      </c>
      <c r="F58" s="71"/>
      <c r="G58" s="71" t="s">
        <v>18</v>
      </c>
      <c r="H58" s="71"/>
      <c r="I58" s="34" t="s">
        <v>14</v>
      </c>
    </row>
    <row r="59" spans="1:10" ht="21" customHeight="1">
      <c r="A59" s="69">
        <v>15000</v>
      </c>
      <c r="B59" s="70"/>
      <c r="C59" s="70">
        <f>H54</f>
        <v>5720.26</v>
      </c>
      <c r="D59" s="70"/>
      <c r="E59" s="70">
        <f>F54</f>
        <v>5720.26</v>
      </c>
      <c r="F59" s="70"/>
      <c r="G59" s="70">
        <f>G54</f>
        <v>0</v>
      </c>
      <c r="H59" s="70"/>
      <c r="I59" s="35">
        <f>A59-C59</f>
        <v>9279.74</v>
      </c>
    </row>
    <row r="61" spans="1:10" ht="21" customHeight="1">
      <c r="A61" s="42" t="s">
        <v>79</v>
      </c>
      <c r="B61" s="43"/>
      <c r="C61" s="44" t="s">
        <v>80</v>
      </c>
      <c r="D61" s="42"/>
      <c r="E61" s="42" t="s">
        <v>81</v>
      </c>
      <c r="F61" s="42"/>
      <c r="G61" s="42" t="s">
        <v>82</v>
      </c>
      <c r="H61" s="42"/>
      <c r="I61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2"/>
    <mergeCell ref="B34:B37"/>
    <mergeCell ref="B39:B40"/>
    <mergeCell ref="B25:B26"/>
    <mergeCell ref="A17:A20"/>
    <mergeCell ref="A22:A23"/>
    <mergeCell ref="A28:A32"/>
    <mergeCell ref="A34:A37"/>
    <mergeCell ref="A39:A40"/>
    <mergeCell ref="G58:H58"/>
    <mergeCell ref="G59:H59"/>
    <mergeCell ref="A58:B58"/>
    <mergeCell ref="A42:A44"/>
    <mergeCell ref="B42:B44"/>
    <mergeCell ref="C42:C44"/>
    <mergeCell ref="D42:D44"/>
    <mergeCell ref="E42:E44"/>
    <mergeCell ref="A59:B59"/>
    <mergeCell ref="C58:D58"/>
    <mergeCell ref="C59:D59"/>
    <mergeCell ref="E58:F58"/>
    <mergeCell ref="E59:F5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9:J41"/>
    <mergeCell ref="J4:J5"/>
    <mergeCell ref="H4:I5"/>
    <mergeCell ref="J46:J53"/>
    <mergeCell ref="J17:J21"/>
    <mergeCell ref="J6:J7"/>
    <mergeCell ref="J8:J13"/>
    <mergeCell ref="J22:J24"/>
    <mergeCell ref="J34:J38"/>
    <mergeCell ref="J42:J45"/>
    <mergeCell ref="J25:J27"/>
    <mergeCell ref="A14:A15"/>
    <mergeCell ref="B14:B15"/>
    <mergeCell ref="C14:C15"/>
    <mergeCell ref="D14:D15"/>
    <mergeCell ref="E14:E15"/>
    <mergeCell ref="A25:A26"/>
    <mergeCell ref="J28:J33"/>
    <mergeCell ref="B46:B52"/>
    <mergeCell ref="A46:A52"/>
    <mergeCell ref="C46:C52"/>
    <mergeCell ref="D46:D52"/>
    <mergeCell ref="E46:E52"/>
    <mergeCell ref="D34:D37"/>
    <mergeCell ref="E34:E37"/>
    <mergeCell ref="C39:C40"/>
    <mergeCell ref="E39:E40"/>
    <mergeCell ref="D39:D40"/>
    <mergeCell ref="C28:C32"/>
    <mergeCell ref="D28:D32"/>
    <mergeCell ref="E28:E32"/>
    <mergeCell ref="C34:C3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7"/>
  <sheetViews>
    <sheetView zoomScaleNormal="100" workbookViewId="0">
      <selection activeCell="H12" sqref="H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25.1406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75" t="s">
        <v>76</v>
      </c>
      <c r="C5" s="75"/>
      <c r="D5" s="75"/>
      <c r="E5" s="75"/>
      <c r="F5" s="75"/>
      <c r="G5" s="75"/>
      <c r="H5" s="75"/>
      <c r="I5" s="75"/>
      <c r="J5" s="75"/>
      <c r="K5" s="75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19</v>
      </c>
      <c r="E8" s="12"/>
      <c r="F8" s="96"/>
      <c r="G8" s="96"/>
      <c r="H8" s="12" t="s">
        <v>20</v>
      </c>
      <c r="I8" s="11"/>
      <c r="J8" s="96"/>
      <c r="K8" s="97"/>
    </row>
    <row r="9" spans="2:11" ht="18.75" customHeight="1">
      <c r="B9" s="10"/>
      <c r="C9" s="11"/>
      <c r="D9" s="12" t="s">
        <v>21</v>
      </c>
      <c r="E9" s="12"/>
      <c r="F9" s="96"/>
      <c r="G9" s="96"/>
      <c r="H9" s="12" t="s">
        <v>22</v>
      </c>
      <c r="I9" s="11"/>
      <c r="J9" s="96"/>
      <c r="K9" s="97"/>
    </row>
    <row r="10" spans="2:11" ht="18.75" customHeight="1">
      <c r="B10" s="10"/>
      <c r="C10" s="11"/>
      <c r="D10" s="12" t="s">
        <v>23</v>
      </c>
      <c r="E10" s="12"/>
      <c r="F10" s="96"/>
      <c r="G10" s="96"/>
      <c r="H10" s="12" t="s">
        <v>24</v>
      </c>
      <c r="I10" s="13"/>
      <c r="J10" s="96"/>
      <c r="K10" s="97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>
      <c r="B13" s="91" t="s">
        <v>25</v>
      </c>
      <c r="C13" s="92"/>
      <c r="D13" s="18" t="s">
        <v>26</v>
      </c>
      <c r="E13" s="87" t="s">
        <v>27</v>
      </c>
      <c r="F13" s="89"/>
      <c r="G13" s="19" t="s">
        <v>28</v>
      </c>
      <c r="H13" s="20" t="s">
        <v>29</v>
      </c>
      <c r="I13" s="87" t="s">
        <v>30</v>
      </c>
      <c r="J13" s="89"/>
      <c r="K13" s="19" t="s">
        <v>31</v>
      </c>
    </row>
    <row r="14" spans="2:11" ht="18" customHeight="1">
      <c r="B14" s="85">
        <v>1</v>
      </c>
      <c r="C14" s="86"/>
      <c r="D14" s="93" t="s">
        <v>32</v>
      </c>
      <c r="E14" s="85" t="s">
        <v>33</v>
      </c>
      <c r="F14" s="86"/>
      <c r="G14" s="21">
        <v>0</v>
      </c>
      <c r="H14" s="21"/>
      <c r="I14" s="80"/>
      <c r="J14" s="81"/>
      <c r="K14" s="22" t="s">
        <v>34</v>
      </c>
    </row>
    <row r="15" spans="2:11" ht="18" customHeight="1">
      <c r="B15" s="85">
        <v>2</v>
      </c>
      <c r="C15" s="86"/>
      <c r="D15" s="94"/>
      <c r="E15" s="84" t="s">
        <v>35</v>
      </c>
      <c r="F15" s="84"/>
      <c r="G15" s="21">
        <v>0</v>
      </c>
      <c r="H15" s="21"/>
      <c r="I15" s="80"/>
      <c r="J15" s="81"/>
      <c r="K15" s="22" t="s">
        <v>36</v>
      </c>
    </row>
    <row r="16" spans="2:11" ht="18" customHeight="1">
      <c r="B16" s="85">
        <v>3</v>
      </c>
      <c r="C16" s="86"/>
      <c r="D16" s="94"/>
      <c r="E16" s="85" t="s">
        <v>37</v>
      </c>
      <c r="F16" s="86"/>
      <c r="G16" s="21">
        <v>0</v>
      </c>
      <c r="H16" s="21"/>
      <c r="I16" s="80"/>
      <c r="J16" s="81"/>
      <c r="K16" s="22" t="s">
        <v>34</v>
      </c>
    </row>
    <row r="17" spans="2:11" ht="18" customHeight="1">
      <c r="B17" s="85">
        <v>4</v>
      </c>
      <c r="C17" s="86"/>
      <c r="D17" s="94"/>
      <c r="E17" s="85" t="s">
        <v>38</v>
      </c>
      <c r="F17" s="86"/>
      <c r="G17" s="21">
        <v>0</v>
      </c>
      <c r="H17" s="21"/>
      <c r="I17" s="80"/>
      <c r="J17" s="81"/>
      <c r="K17" s="22" t="s">
        <v>39</v>
      </c>
    </row>
    <row r="18" spans="2:11" ht="18" customHeight="1">
      <c r="B18" s="85">
        <v>5</v>
      </c>
      <c r="C18" s="86"/>
      <c r="D18" s="95"/>
      <c r="E18" s="85" t="s">
        <v>40</v>
      </c>
      <c r="F18" s="86"/>
      <c r="G18" s="21">
        <v>0</v>
      </c>
      <c r="H18" s="21"/>
      <c r="I18" s="80"/>
      <c r="J18" s="81"/>
      <c r="K18" s="27" t="s">
        <v>41</v>
      </c>
    </row>
    <row r="19" spans="2:11" ht="18" customHeight="1">
      <c r="B19" s="85">
        <v>6</v>
      </c>
      <c r="C19" s="86"/>
      <c r="D19" s="93" t="s">
        <v>42</v>
      </c>
      <c r="E19" s="84"/>
      <c r="F19" s="84"/>
      <c r="G19" s="21">
        <v>0</v>
      </c>
      <c r="H19" s="21"/>
      <c r="I19" s="80"/>
      <c r="J19" s="81"/>
      <c r="K19" s="22"/>
    </row>
    <row r="20" spans="2:11" ht="18" customHeight="1">
      <c r="B20" s="85">
        <v>7</v>
      </c>
      <c r="C20" s="86"/>
      <c r="D20" s="94"/>
      <c r="E20" s="84"/>
      <c r="F20" s="84"/>
      <c r="G20" s="21">
        <v>0</v>
      </c>
      <c r="H20" s="21"/>
      <c r="I20" s="80"/>
      <c r="J20" s="81"/>
      <c r="K20" s="22"/>
    </row>
    <row r="21" spans="2:11" ht="18" customHeight="1">
      <c r="B21" s="85">
        <v>8</v>
      </c>
      <c r="C21" s="86"/>
      <c r="D21" s="95"/>
      <c r="E21" s="84"/>
      <c r="F21" s="84"/>
      <c r="G21" s="21">
        <v>0</v>
      </c>
      <c r="H21" s="21"/>
      <c r="I21" s="80"/>
      <c r="J21" s="81"/>
      <c r="K21" s="22"/>
    </row>
    <row r="22" spans="2:11" ht="18" customHeight="1">
      <c r="B22" s="87" t="s">
        <v>43</v>
      </c>
      <c r="C22" s="88"/>
      <c r="D22" s="88"/>
      <c r="E22" s="88"/>
      <c r="F22" s="89"/>
      <c r="G22" s="23">
        <f>SUM(G14:G21)</f>
        <v>0</v>
      </c>
      <c r="H22" s="23">
        <f>SUM(H14:H21)</f>
        <v>0</v>
      </c>
      <c r="I22" s="82">
        <f>SUM(I14:J21)</f>
        <v>0</v>
      </c>
      <c r="J22" s="83"/>
      <c r="K22" s="24"/>
    </row>
    <row r="23" spans="2:11" ht="18" customHeight="1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>
      <c r="B24" s="90" t="s">
        <v>29</v>
      </c>
      <c r="C24" s="90"/>
      <c r="D24" s="90"/>
      <c r="E24" s="90"/>
      <c r="F24" s="90"/>
      <c r="G24" s="90" t="s">
        <v>44</v>
      </c>
      <c r="H24" s="90"/>
      <c r="I24" s="90"/>
      <c r="J24" s="90"/>
      <c r="K24" s="19" t="s">
        <v>45</v>
      </c>
    </row>
    <row r="25" spans="2:11" ht="18" customHeight="1">
      <c r="B25" s="79">
        <f>H22</f>
        <v>0</v>
      </c>
      <c r="C25" s="79"/>
      <c r="D25" s="79"/>
      <c r="E25" s="79"/>
      <c r="F25" s="79"/>
      <c r="G25" s="79">
        <f>I22</f>
        <v>0</v>
      </c>
      <c r="H25" s="79"/>
      <c r="I25" s="79"/>
      <c r="J25" s="79"/>
      <c r="K25" s="26">
        <f>SUM(B25:J25)</f>
        <v>0</v>
      </c>
    </row>
    <row r="26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2017-11-14T08:01:47Z</cp:lastPrinted>
  <dcterms:created xsi:type="dcterms:W3CDTF">2014-04-15T08:52:03Z</dcterms:created>
  <dcterms:modified xsi:type="dcterms:W3CDTF">2017-11-14T08:01:52Z</dcterms:modified>
</cp:coreProperties>
</file>