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5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<sst xmlns="http://schemas.openxmlformats.org/spreadsheetml/2006/main" count="64" uniqueCount="64">
  <si>
    <t>【借款报销单】</t>
  </si>
  <si>
    <t>团号：HMZB-191024-MOM684</t>
  </si>
  <si>
    <t>会议日期：2019.10.24-10.25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</si>
  <si>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</si>
  <si>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</si>
  <si>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</si>
  <si>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</si>
  <si>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</si>
  <si>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</si>
  <si>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</si>
  <si>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</si>
  <si>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</si>
  <si>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</si>
  <si>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</si>
  <si>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</si>
  <si>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</si>
  <si>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陌陌开会</t>
  </si>
  <si>
    <t>可用项目：租车费、大交通、过路费、过桥费。
加油费（仅试驾活动可用，且只可使用活动当时当地的加油票）</t>
  </si>
  <si>
    <t>陌陌送东西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</si>
  <si>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</si>
  <si>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</si>
  <si>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</si>
  <si>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</si>
  <si>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</si>
  <si>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</si>
  <si>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</si>
  <si>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</si>
  <si>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</si>
  <si>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</si>
  <si>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</si>
  <si>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</si>
  <si>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</si>
  <si>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</si>
  <si>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</si>
  <si>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</si>
  <si>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</si>
  <si>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</si>
  <si>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</si>
  <si>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</si>
  <si>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</si>
  <si>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</si>
  <si>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</si>
  <si>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</si>
  <si>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</si>
  <si>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游戏机</t>
  </si>
  <si>
    <t>键盘</t>
  </si>
  <si>
    <t>腰枕</t>
  </si>
  <si>
    <t>投影灯、灯片</t>
  </si>
  <si>
    <t>鼠标垫</t>
  </si>
  <si>
    <t>数据线</t>
  </si>
  <si>
    <t>充电宝</t>
  </si>
  <si>
    <t>手机支架</t>
  </si>
  <si>
    <t>平板支架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</si>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</sst>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  <numFmt numFmtId="178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10" borderId="10" applyNumberFormat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19" fillId="21" borderId="12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29210</xdr:colOff>
      <xdr:row>0</xdr:row>
      <xdr:rowOff>66675</xdr:rowOff>
    </xdr:from>
    <xdr:to>
      <xdr:col>1</xdr:col>
      <xdr:colOff>685800</xdr:colOff>
      <xdr:row>3</xdr:row>
      <xdr:rowOff>161925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210" y="66675"/>
          <a:ext cx="13423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3"/>
  <sheetViews>
    <sheetView tabSelected="1" workbookViewId="0">
      <selection activeCell="I10" sqref="I10"/>
    </sheetView>
  </sheetViews>
  <sheetFormatPr defaultColWidth="9" defaultRowHeight="13.5"/>
  <cols>
    <col min="2" max="2" width="17.375" customWidth="1"/>
    <col min="6" max="6" width="12.875"/>
    <col min="8" max="8" width="13.5" customWidth="1"/>
    <col min="9" max="9" width="15" customWidth="1"/>
    <col min="10" max="10" width="29.75" customWidth="1"/>
  </cols>
  <sheetData>
    <row r="1" spans="1:10">
      <c r="A1" s="1"/>
      <c r="B1" s="2"/>
      <c r="C1" s="3"/>
      <c r="D1" s="2"/>
      <c r="E1" s="2"/>
      <c r="F1" s="2"/>
      <c r="G1" s="2"/>
      <c r="H1" s="2"/>
      <c r="I1" s="2"/>
      <c r="J1" s="2"/>
    </row>
    <row r="2" ht="18.75" spans="1:10">
      <c r="A2" s="1"/>
      <c r="B2" s="2"/>
      <c r="C2" s="4" t="s">
        <v>0</v>
      </c>
      <c r="D2" s="4"/>
      <c r="E2" s="4"/>
      <c r="F2" s="4"/>
      <c r="G2" s="4"/>
      <c r="H2" s="4"/>
      <c r="I2" s="36"/>
      <c r="J2" s="36"/>
    </row>
    <row r="3" spans="1:10">
      <c r="A3" s="1"/>
      <c r="B3" s="2"/>
      <c r="C3" s="3"/>
      <c r="D3" s="2"/>
      <c r="E3" s="2"/>
      <c r="F3" s="2"/>
      <c r="G3" s="2"/>
      <c r="H3" s="2"/>
      <c r="I3" s="2"/>
      <c r="J3" s="2"/>
    </row>
    <row r="4" spans="1:10">
      <c r="A4" s="1"/>
      <c r="B4" s="2"/>
      <c r="C4" s="3"/>
      <c r="D4" s="2"/>
      <c r="E4" s="2"/>
      <c r="F4" s="2"/>
      <c r="G4" s="2"/>
      <c r="H4" s="5" t="s">
        <v>1</v>
      </c>
      <c r="I4" s="5"/>
      <c r="J4" s="5" t="s">
        <v>2</v>
      </c>
    </row>
    <row r="5" spans="1:10">
      <c r="A5" s="1"/>
      <c r="B5" s="2"/>
      <c r="C5" s="3"/>
      <c r="D5" s="2"/>
      <c r="E5" s="2"/>
      <c r="F5" s="2"/>
      <c r="G5" s="2"/>
      <c r="H5" s="6"/>
      <c r="I5" s="6"/>
      <c r="J5" s="6"/>
    </row>
    <row r="6" ht="16.5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16.5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136.03</v>
      </c>
      <c r="G8" s="15">
        <v>0</v>
      </c>
      <c r="H8" s="15">
        <f t="shared" ref="H8:H12" si="0">F8+G8</f>
        <v>136.03</v>
      </c>
      <c r="I8" s="37" t="s">
        <v>16</v>
      </c>
      <c r="J8" s="38" t="s">
        <v>17</v>
      </c>
    </row>
    <row r="9" spans="1:10">
      <c r="A9" s="13"/>
      <c r="B9" s="14"/>
      <c r="C9" s="15"/>
      <c r="D9" s="16"/>
      <c r="E9" s="15"/>
      <c r="F9" s="15">
        <v>30.1</v>
      </c>
      <c r="G9" s="15">
        <v>0</v>
      </c>
      <c r="H9" s="15">
        <f t="shared" si="0"/>
        <v>30.1</v>
      </c>
      <c r="I9" s="37" t="s">
        <v>18</v>
      </c>
      <c r="J9" s="39"/>
    </row>
    <row r="10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ht="16.5" spans="1:10">
      <c r="A13" s="17"/>
      <c r="B13" s="18" t="s">
        <v>19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166.13</v>
      </c>
      <c r="G13" s="19">
        <f t="shared" ref="F13:H13" si="1">SUM(G8:G12)</f>
        <v>0</v>
      </c>
      <c r="H13" s="19">
        <f t="shared" si="1"/>
        <v>166.13</v>
      </c>
      <c r="I13" s="40"/>
      <c r="J13" s="41"/>
    </row>
    <row r="14" spans="1:10">
      <c r="A14" s="20">
        <v>2</v>
      </c>
      <c r="B14" s="21" t="s">
        <v>20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7"/>
      <c r="J14" s="38" t="s">
        <v>21</v>
      </c>
    </row>
    <row r="15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2"/>
        <v>0</v>
      </c>
      <c r="I15" s="37"/>
      <c r="J15" s="39"/>
    </row>
    <row r="16" ht="16.5" spans="1:10">
      <c r="A16" s="17"/>
      <c r="B16" s="18" t="s">
        <v>22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40"/>
      <c r="J16" s="41"/>
    </row>
    <row r="17" spans="1:10">
      <c r="A17" s="13">
        <v>3</v>
      </c>
      <c r="B17" s="14" t="s">
        <v>23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37"/>
      <c r="J17" s="42" t="s">
        <v>24</v>
      </c>
    </row>
    <row r="18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7"/>
      <c r="J18" s="43"/>
    </row>
    <row r="19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7"/>
      <c r="J19" s="43"/>
    </row>
    <row r="20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7"/>
      <c r="J20" s="43"/>
    </row>
    <row r="21" ht="16.5" spans="1:10">
      <c r="A21" s="17"/>
      <c r="B21" s="18" t="s">
        <v>25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 t="shared" ref="F21:H21" si="4">SUM(F17:F20)</f>
        <v>0</v>
      </c>
      <c r="G21" s="19">
        <f t="shared" si="4"/>
        <v>0</v>
      </c>
      <c r="H21" s="19">
        <f t="shared" si="4"/>
        <v>0</v>
      </c>
      <c r="I21" s="40"/>
      <c r="J21" s="44"/>
    </row>
    <row r="22" spans="1:10">
      <c r="A22" s="13">
        <v>4</v>
      </c>
      <c r="B22" s="14" t="s">
        <v>26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ref="H22:H26" si="5">F22+G22</f>
        <v>0</v>
      </c>
      <c r="I22" s="37"/>
      <c r="J22" s="42" t="s">
        <v>27</v>
      </c>
    </row>
    <row r="23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5"/>
        <v>0</v>
      </c>
      <c r="I23" s="37"/>
      <c r="J23" s="43"/>
    </row>
    <row r="24" ht="16.5" spans="1:10">
      <c r="A24" s="17"/>
      <c r="B24" s="18" t="s">
        <v>28</v>
      </c>
      <c r="C24" s="19">
        <f>SUM(C22)</f>
        <v>0</v>
      </c>
      <c r="D24" s="19">
        <f>SUM(D22)</f>
        <v>0</v>
      </c>
      <c r="E24" s="19">
        <f>SUM(E22)</f>
        <v>0</v>
      </c>
      <c r="F24" s="19">
        <f t="shared" ref="F24:H24" si="6">SUM(F22:F23)</f>
        <v>0</v>
      </c>
      <c r="G24" s="19">
        <f t="shared" si="6"/>
        <v>0</v>
      </c>
      <c r="H24" s="19">
        <f t="shared" si="6"/>
        <v>0</v>
      </c>
      <c r="I24" s="40"/>
      <c r="J24" s="44"/>
    </row>
    <row r="25" spans="1:10">
      <c r="A25" s="20">
        <v>5</v>
      </c>
      <c r="B25" s="21" t="s">
        <v>29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 t="shared" si="5"/>
        <v>0</v>
      </c>
      <c r="I25" s="37"/>
      <c r="J25" s="38" t="s">
        <v>30</v>
      </c>
    </row>
    <row r="26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5"/>
        <v>0</v>
      </c>
      <c r="I26" s="37"/>
      <c r="J26" s="39"/>
    </row>
    <row r="27" ht="33" customHeight="1" spans="1:10">
      <c r="A27" s="17"/>
      <c r="B27" s="18" t="s">
        <v>31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 t="shared" ref="F27:H27" si="7">SUM(F25:F26)</f>
        <v>0</v>
      </c>
      <c r="G27" s="19">
        <f t="shared" si="7"/>
        <v>0</v>
      </c>
      <c r="H27" s="19">
        <f t="shared" si="7"/>
        <v>0</v>
      </c>
      <c r="I27" s="40"/>
      <c r="J27" s="41"/>
    </row>
    <row r="28" spans="1:10">
      <c r="A28" s="13">
        <v>6</v>
      </c>
      <c r="B28" s="14" t="s">
        <v>32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8">F28+G28</f>
        <v>0</v>
      </c>
      <c r="I28" s="37"/>
      <c r="J28" s="38" t="s">
        <v>33</v>
      </c>
    </row>
    <row r="29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8"/>
        <v>0</v>
      </c>
      <c r="I29" s="37"/>
      <c r="J29" s="43"/>
    </row>
    <row r="30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8"/>
        <v>0</v>
      </c>
      <c r="I30" s="37"/>
      <c r="J30" s="43"/>
    </row>
    <row r="3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8"/>
        <v>0</v>
      </c>
      <c r="I31" s="37"/>
      <c r="J31" s="43"/>
    </row>
    <row r="32" ht="16.5" spans="1:10">
      <c r="A32" s="17"/>
      <c r="B32" s="18" t="s">
        <v>34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9">SUM(F28:F31)</f>
        <v>0</v>
      </c>
      <c r="G32" s="19">
        <f t="shared" si="9"/>
        <v>0</v>
      </c>
      <c r="H32" s="19">
        <f t="shared" si="9"/>
        <v>0</v>
      </c>
      <c r="I32" s="40"/>
      <c r="J32" s="44"/>
    </row>
    <row r="33" spans="1:10">
      <c r="A33" s="13">
        <v>7</v>
      </c>
      <c r="B33" s="14" t="s">
        <v>35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10">F33+G33</f>
        <v>0</v>
      </c>
      <c r="I33" s="37"/>
      <c r="J33" s="45"/>
    </row>
    <row r="34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0"/>
        <v>0</v>
      </c>
      <c r="I34" s="37"/>
      <c r="J34" s="46"/>
    </row>
    <row r="35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10"/>
        <v>0</v>
      </c>
      <c r="I35" s="37"/>
      <c r="J35" s="46"/>
    </row>
    <row r="36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0"/>
        <v>0</v>
      </c>
      <c r="I36" s="37"/>
      <c r="J36" s="46"/>
    </row>
    <row r="37" ht="16.5" spans="1:10">
      <c r="A37" s="17"/>
      <c r="B37" s="18" t="s">
        <v>36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11">SUM(F33:F36)</f>
        <v>0</v>
      </c>
      <c r="G37" s="19">
        <f t="shared" si="11"/>
        <v>0</v>
      </c>
      <c r="H37" s="19">
        <f t="shared" si="11"/>
        <v>0</v>
      </c>
      <c r="I37" s="40"/>
      <c r="J37" s="47"/>
    </row>
    <row r="38" spans="1:10">
      <c r="A38" s="13">
        <v>8</v>
      </c>
      <c r="B38" s="14" t="s">
        <v>37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12">F38+G38</f>
        <v>0</v>
      </c>
      <c r="I38" s="37"/>
      <c r="J38" s="42" t="s">
        <v>38</v>
      </c>
    </row>
    <row r="39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2"/>
        <v>0</v>
      </c>
      <c r="I39" s="37"/>
      <c r="J39" s="43"/>
    </row>
    <row r="40" ht="16.5" spans="1:10">
      <c r="A40" s="17"/>
      <c r="B40" s="18" t="s">
        <v>39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3">SUM(F38:F39)</f>
        <v>0</v>
      </c>
      <c r="G40" s="19">
        <f t="shared" si="13"/>
        <v>0</v>
      </c>
      <c r="H40" s="19">
        <f t="shared" si="13"/>
        <v>0</v>
      </c>
      <c r="I40" s="40"/>
      <c r="J40" s="44"/>
    </row>
    <row r="41" spans="1:10">
      <c r="A41" s="13">
        <v>9</v>
      </c>
      <c r="B41" s="14" t="s">
        <v>40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12"/>
        <v>0</v>
      </c>
      <c r="I41" s="37"/>
      <c r="J41" s="38" t="s">
        <v>41</v>
      </c>
    </row>
    <row r="42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2"/>
        <v>0</v>
      </c>
      <c r="I42" s="37"/>
      <c r="J42" s="39"/>
    </row>
    <row r="43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2"/>
        <v>0</v>
      </c>
      <c r="I43" s="37"/>
      <c r="J43" s="39"/>
    </row>
    <row r="44" ht="16.5" spans="1:10">
      <c r="A44" s="17"/>
      <c r="B44" s="18" t="s">
        <v>42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4">SUM(F41:F43)</f>
        <v>0</v>
      </c>
      <c r="G44" s="19">
        <f t="shared" si="14"/>
        <v>0</v>
      </c>
      <c r="H44" s="19">
        <f t="shared" si="14"/>
        <v>0</v>
      </c>
      <c r="I44" s="40"/>
      <c r="J44" s="41"/>
    </row>
    <row r="45" spans="1:10">
      <c r="A45" s="20">
        <v>10</v>
      </c>
      <c r="B45" s="14" t="s">
        <v>43</v>
      </c>
      <c r="C45" s="15">
        <v>0</v>
      </c>
      <c r="D45" s="16"/>
      <c r="E45" s="15">
        <f>C45*D45</f>
        <v>0</v>
      </c>
      <c r="F45" s="15">
        <v>1400</v>
      </c>
      <c r="G45" s="15">
        <v>0</v>
      </c>
      <c r="H45" s="15">
        <v>1400</v>
      </c>
      <c r="I45" s="37" t="s">
        <v>44</v>
      </c>
      <c r="J45" s="45"/>
    </row>
    <row r="46" spans="1:10">
      <c r="A46" s="26"/>
      <c r="B46" s="14"/>
      <c r="C46" s="15"/>
      <c r="D46" s="16"/>
      <c r="E46" s="15"/>
      <c r="F46" s="15">
        <v>1515.23</v>
      </c>
      <c r="G46" s="15">
        <v>0</v>
      </c>
      <c r="H46" s="15">
        <v>1515.23</v>
      </c>
      <c r="I46" s="37" t="s">
        <v>45</v>
      </c>
      <c r="J46" s="46"/>
    </row>
    <row r="47" spans="1:10">
      <c r="A47" s="26"/>
      <c r="B47" s="14"/>
      <c r="C47" s="15"/>
      <c r="D47" s="16"/>
      <c r="E47" s="15"/>
      <c r="F47" s="15">
        <v>1910</v>
      </c>
      <c r="G47" s="15">
        <v>0</v>
      </c>
      <c r="H47" s="15">
        <v>1910</v>
      </c>
      <c r="I47" s="37" t="s">
        <v>46</v>
      </c>
      <c r="J47" s="46"/>
    </row>
    <row r="48" spans="1:10">
      <c r="A48" s="26"/>
      <c r="B48" s="14"/>
      <c r="C48" s="15"/>
      <c r="D48" s="16"/>
      <c r="E48" s="15"/>
      <c r="F48" s="15">
        <v>1156</v>
      </c>
      <c r="G48" s="15">
        <v>0</v>
      </c>
      <c r="H48" s="15">
        <f>F48+G48</f>
        <v>1156</v>
      </c>
      <c r="I48" s="37" t="s">
        <v>47</v>
      </c>
      <c r="J48" s="46"/>
    </row>
    <row r="49" spans="1:10">
      <c r="A49" s="26"/>
      <c r="B49" s="14"/>
      <c r="C49" s="15"/>
      <c r="D49" s="16"/>
      <c r="E49" s="15"/>
      <c r="F49" s="15">
        <v>1472</v>
      </c>
      <c r="G49" s="15">
        <v>0</v>
      </c>
      <c r="H49" s="15">
        <f>F49+G49</f>
        <v>1472</v>
      </c>
      <c r="I49" s="37" t="s">
        <v>48</v>
      </c>
      <c r="J49" s="46"/>
    </row>
    <row r="50" spans="1:10">
      <c r="A50" s="26"/>
      <c r="B50" s="14"/>
      <c r="C50" s="15"/>
      <c r="D50" s="16"/>
      <c r="E50" s="15"/>
      <c r="F50" s="15">
        <v>1696.42</v>
      </c>
      <c r="G50" s="15">
        <v>0</v>
      </c>
      <c r="H50" s="15">
        <f>F50+G50</f>
        <v>1696.42</v>
      </c>
      <c r="I50" s="37" t="s">
        <v>49</v>
      </c>
      <c r="J50" s="46"/>
    </row>
    <row r="51" spans="1:10">
      <c r="A51" s="23"/>
      <c r="B51" s="14"/>
      <c r="C51" s="15"/>
      <c r="D51" s="16"/>
      <c r="E51" s="15"/>
      <c r="F51" s="15">
        <v>467.62</v>
      </c>
      <c r="G51" s="15">
        <v>0</v>
      </c>
      <c r="H51" s="15">
        <f>F51+G51</f>
        <v>467.62</v>
      </c>
      <c r="I51" s="37" t="s">
        <v>50</v>
      </c>
      <c r="J51" s="46"/>
    </row>
    <row r="52" ht="16.5" spans="1:10">
      <c r="A52" s="27"/>
      <c r="B52" s="14"/>
      <c r="C52" s="15"/>
      <c r="D52" s="16"/>
      <c r="E52" s="15"/>
      <c r="F52" s="15">
        <v>1159.99</v>
      </c>
      <c r="G52" s="15">
        <v>0</v>
      </c>
      <c r="H52" s="15">
        <v>1159.99</v>
      </c>
      <c r="I52" s="37" t="s">
        <v>51</v>
      </c>
      <c r="J52" s="48"/>
    </row>
    <row r="53" ht="16.5" spans="1:10">
      <c r="A53" s="27"/>
      <c r="B53" s="14"/>
      <c r="C53" s="15"/>
      <c r="D53" s="16"/>
      <c r="E53" s="15"/>
      <c r="F53" s="15">
        <v>1980</v>
      </c>
      <c r="G53" s="15">
        <v>0</v>
      </c>
      <c r="H53" s="15">
        <v>1980</v>
      </c>
      <c r="I53" s="37" t="s">
        <v>52</v>
      </c>
      <c r="J53" s="48"/>
    </row>
    <row r="54" ht="16.5" spans="1:10">
      <c r="A54" s="17"/>
      <c r="B54" s="18" t="s">
        <v>53</v>
      </c>
      <c r="C54" s="19">
        <f>SUM(C45)</f>
        <v>0</v>
      </c>
      <c r="D54" s="19">
        <f>SUM(D45)</f>
        <v>0</v>
      </c>
      <c r="E54" s="19">
        <f>SUM(E45)</f>
        <v>0</v>
      </c>
      <c r="F54" s="19">
        <f>SUM(F45:F53)</f>
        <v>12757.26</v>
      </c>
      <c r="G54" s="19">
        <f>SUM(G45:G51)</f>
        <v>0</v>
      </c>
      <c r="H54" s="19">
        <f>SUM(H45:H53)</f>
        <v>12757.26</v>
      </c>
      <c r="I54" s="40"/>
      <c r="J54" s="47"/>
    </row>
    <row r="55" ht="16.5" spans="1:10">
      <c r="A55" s="17"/>
      <c r="B55" s="18" t="s">
        <v>54</v>
      </c>
      <c r="C55" s="19">
        <f t="shared" ref="C55:H55" si="15">SUM(C54,C44,C40,C37,C32,C27,C24,C21,C16,C13)</f>
        <v>0</v>
      </c>
      <c r="D55" s="19">
        <f t="shared" si="15"/>
        <v>0</v>
      </c>
      <c r="E55" s="19">
        <f t="shared" si="15"/>
        <v>0</v>
      </c>
      <c r="F55" s="19">
        <f>SUM(F54,F44,F40,F37,F32,F27,F24,F21,F16,F13)</f>
        <v>12923.39</v>
      </c>
      <c r="G55" s="19">
        <f t="shared" si="15"/>
        <v>0</v>
      </c>
      <c r="H55" s="19">
        <f>SUM(H54,H44,H40,H37,H32,H27,H24,H21,H16,H13)</f>
        <v>12923.39</v>
      </c>
      <c r="I55" s="40"/>
      <c r="J55" s="49"/>
    </row>
    <row r="56" spans="1:10">
      <c r="A56" s="1"/>
      <c r="B56" s="2"/>
      <c r="C56" s="3"/>
      <c r="D56" s="2"/>
      <c r="E56" s="2"/>
      <c r="F56" s="2"/>
      <c r="G56" s="2"/>
      <c r="H56" s="2"/>
      <c r="I56" s="2"/>
      <c r="J56" s="2"/>
    </row>
    <row r="57" spans="1:10">
      <c r="A57" s="1"/>
      <c r="B57" s="2"/>
      <c r="C57" s="3"/>
      <c r="D57" s="2"/>
      <c r="E57" s="2"/>
      <c r="F57" s="2"/>
      <c r="G57" s="2"/>
      <c r="H57" s="2"/>
      <c r="I57" s="2"/>
      <c r="J57" s="2"/>
    </row>
    <row r="58" spans="1:10">
      <c r="A58" s="1"/>
      <c r="B58" s="2"/>
      <c r="C58" s="3"/>
      <c r="D58" s="2"/>
      <c r="E58" s="2"/>
      <c r="F58" s="2"/>
      <c r="G58" s="2"/>
      <c r="H58" s="2"/>
      <c r="I58" s="2"/>
      <c r="J58" s="2"/>
    </row>
    <row r="59" ht="16.5" spans="1:10">
      <c r="A59" s="28" t="s">
        <v>55</v>
      </c>
      <c r="B59" s="29"/>
      <c r="C59" s="30" t="s">
        <v>56</v>
      </c>
      <c r="D59" s="30"/>
      <c r="E59" s="30" t="s">
        <v>57</v>
      </c>
      <c r="F59" s="30"/>
      <c r="G59" s="30" t="s">
        <v>58</v>
      </c>
      <c r="H59" s="30"/>
      <c r="I59" s="50" t="s">
        <v>59</v>
      </c>
      <c r="J59" s="2"/>
    </row>
    <row r="60" ht="16.5" spans="1:10">
      <c r="A60" s="31">
        <f>E55</f>
        <v>0</v>
      </c>
      <c r="B60" s="32"/>
      <c r="C60" s="32">
        <f>H55</f>
        <v>12923.39</v>
      </c>
      <c r="D60" s="32"/>
      <c r="E60" s="32">
        <f>F55</f>
        <v>12923.39</v>
      </c>
      <c r="F60" s="32"/>
      <c r="G60" s="32">
        <f>G55</f>
        <v>0</v>
      </c>
      <c r="H60" s="32"/>
      <c r="I60" s="51">
        <f>A60-C60</f>
        <v>-12923.39</v>
      </c>
      <c r="J60" s="2"/>
    </row>
    <row r="61" spans="1:10">
      <c r="A61" s="1"/>
      <c r="B61" s="2"/>
      <c r="C61" s="3"/>
      <c r="D61" s="2"/>
      <c r="E61" s="2"/>
      <c r="F61" s="2"/>
      <c r="G61" s="2"/>
      <c r="H61" s="2"/>
      <c r="I61" s="2"/>
      <c r="J61" s="2"/>
    </row>
    <row r="62" spans="1:10">
      <c r="A62" s="33" t="s">
        <v>60</v>
      </c>
      <c r="B62" s="34"/>
      <c r="C62" s="35" t="s">
        <v>61</v>
      </c>
      <c r="D62" s="33"/>
      <c r="E62" s="33" t="s">
        <v>62</v>
      </c>
      <c r="F62" s="33"/>
      <c r="G62" s="33" t="s">
        <v>63</v>
      </c>
      <c r="H62" s="33"/>
      <c r="I62" s="34"/>
      <c r="J62" s="2"/>
    </row>
    <row r="63" spans="1:10">
      <c r="A63" s="1"/>
      <c r="B63" s="2"/>
      <c r="C63" s="3"/>
      <c r="D63" s="2"/>
      <c r="E63" s="2"/>
      <c r="F63" s="2"/>
      <c r="G63" s="2"/>
      <c r="H63" s="2"/>
      <c r="I63" s="2"/>
      <c r="J63" s="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4"/>
    <mergeCell ref="H4:I5"/>
  </mergeCells>
  <pageMargins left="0.75" right="0.75" top="1" bottom="1" header="0.511805555555556" footer="0.511805555555556"/>
  <pageSetup paperSize="9" scale="6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2019-11-06T01:18:00Z</dcterms:created>
  <dcterms:modified xsi:type="dcterms:W3CDTF">2019-12-09T08:03:24Z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