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员工差旅明细!$A$45:$K$62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<sst xmlns="http://schemas.openxmlformats.org/spreadsheetml/2006/main" count="156" uniqueCount="104">
  <si>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</si>
  <si>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</si>
  <si>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</si>
  <si>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</si>
  <si>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</si>
  <si>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</si>
  <si>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</si>
  <si>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</si>
  <si>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</si>
  <si>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</si>
  <si>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</si>
  <si>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</si>
  <si>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</si>
  <si>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</si>
  <si>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</si>
  <si>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</si>
  <si>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</si>
  <si>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</si>
  <si>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</si>
  <si>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</si>
  <si>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</si>
  <si>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</si>
  <si>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</si>
  <si>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</si>
  <si>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</si>
  <si>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</si>
  <si>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</si>
  <si>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</si>
  <si>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</si>
  <si>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</si>
  <si>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</si>
  <si>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</si>
  <si>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</si>
  <si>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</si>
  <si>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</si>
  <si>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</si>
  <si>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</si>
  <si>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</si>
  <si>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</si>
  <si>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</si>
  <si>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</si>
  <si>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</si>
  <si>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</si>
  <si>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</si>
  <si>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</si>
  <si>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</si>
  <si>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</si>
  <si>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</si>
  <si>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</si>
  <si>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</si>
  <si>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</si>
  <si>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</si>
  <si>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</si>
  <si>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</si>
  <si>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</si>
  <si>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</si>
  <si>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</si>
  <si>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</si>
  <si>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</si>
  <si>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</si>
  <si>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</si>
  <si>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</si>
  <si>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2025年01月</t>
  </si>
  <si>
    <t>报销日期:</t>
  </si>
  <si>
    <t>团号:</t>
  </si>
  <si>
    <t xml:space="preserve">HMJB-250113-WFY460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</si>
  <si>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</si>
  <si>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</si>
  <si>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</si>
  <si>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</si>
  <si>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</si>
  <si>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</si>
  <si>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</si>
  <si>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</si>
  <si>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杭州打车</t>
  </si>
  <si>
    <t>沃芬开会</t>
  </si>
  <si>
    <t>沃芬加班</t>
  </si>
  <si>
    <t>杭州交通费</t>
  </si>
  <si>
    <t>餐费</t>
  </si>
  <si>
    <t>1月12日晚餐</t>
  </si>
  <si>
    <t>1月14日餐费</t>
  </si>
  <si>
    <t>1月15日曹园海燕王婧楠等3人餐</t>
  </si>
  <si>
    <t>1月16日餐费</t>
  </si>
  <si>
    <t>1月17日午餐</t>
  </si>
  <si>
    <t>1月18日午餐</t>
  </si>
  <si>
    <t>1月19日午餐</t>
  </si>
  <si>
    <t>1月20日餐费</t>
  </si>
  <si>
    <t>快递</t>
  </si>
  <si>
    <t>物料快递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</si>
  <si>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</si>
  <si>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</si>
  <si>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</si>
  <si>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</si>
  <si>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</si>
  <si>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</si>
  <si>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</si>
  <si>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</si>
  <si>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</si>
  <si>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</si>
  <si>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</si>
  <si>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</si>
  <si>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杭州</t>
  </si>
  <si>
    <t>2025/1/12、18日、19日</t>
  </si>
  <si>
    <t>2025年1月13-17、20日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</si>
</sst>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E33" sqref="E33:F36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view="pageBreakPreview" zoomScaleNormal="100" topLeftCell="A44" workbookViewId="0">
      <selection activeCell="I54" sqref="I54:J55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62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50</v>
      </c>
      <c r="H11" s="40">
        <v>0</v>
      </c>
      <c r="I11" s="51">
        <v>50</v>
      </c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57.91</v>
      </c>
      <c r="H12" s="40">
        <v>57.91</v>
      </c>
      <c r="I12" s="51">
        <v>0</v>
      </c>
      <c r="J12" s="52"/>
      <c r="K12" s="53" t="s">
        <v>75</v>
      </c>
    </row>
    <row r="13" ht="20" customHeight="1" spans="2:11">
      <c r="B13" s="17"/>
      <c r="C13" s="18"/>
      <c r="D13" s="20"/>
      <c r="E13" s="25" t="s">
        <v>73</v>
      </c>
      <c r="F13" s="25"/>
      <c r="G13" s="40">
        <v>64.92</v>
      </c>
      <c r="H13" s="40">
        <v>64.92</v>
      </c>
      <c r="I13" s="51">
        <v>0</v>
      </c>
      <c r="J13" s="52"/>
      <c r="K13" s="53" t="s">
        <v>75</v>
      </c>
    </row>
    <row r="14" ht="20" customHeight="1" spans="2:11">
      <c r="B14" s="17"/>
      <c r="C14" s="18"/>
      <c r="D14" s="20"/>
      <c r="E14" s="25" t="s">
        <v>73</v>
      </c>
      <c r="F14" s="25"/>
      <c r="G14" s="40">
        <v>49.63</v>
      </c>
      <c r="H14" s="40">
        <v>49.63</v>
      </c>
      <c r="I14" s="51">
        <v>0</v>
      </c>
      <c r="J14" s="52"/>
      <c r="K14" s="53" t="s">
        <v>76</v>
      </c>
    </row>
    <row r="15" ht="20" customHeight="1" spans="2:11">
      <c r="B15" s="17"/>
      <c r="C15" s="18"/>
      <c r="D15" s="20"/>
      <c r="E15" s="25" t="s">
        <v>73</v>
      </c>
      <c r="F15" s="25"/>
      <c r="G15" s="40">
        <v>14.88</v>
      </c>
      <c r="H15" s="40">
        <v>14.88</v>
      </c>
      <c r="I15" s="51">
        <v>0</v>
      </c>
      <c r="J15" s="52"/>
      <c r="K15" s="53" t="s">
        <v>77</v>
      </c>
    </row>
    <row r="16" ht="20" customHeight="1" spans="2:11">
      <c r="B16" s="17"/>
      <c r="C16" s="18"/>
      <c r="D16" s="20"/>
      <c r="E16" s="25" t="s">
        <v>73</v>
      </c>
      <c r="F16" s="25"/>
      <c r="G16" s="40">
        <v>16.83</v>
      </c>
      <c r="H16" s="40">
        <v>16.83</v>
      </c>
      <c r="I16" s="51">
        <v>0</v>
      </c>
      <c r="J16" s="52"/>
      <c r="K16" s="53" t="s">
        <v>77</v>
      </c>
    </row>
    <row r="17" ht="20" customHeight="1" spans="2:11">
      <c r="B17" s="17"/>
      <c r="C17" s="18"/>
      <c r="D17" s="20"/>
      <c r="E17" s="25" t="s">
        <v>73</v>
      </c>
      <c r="F17" s="25"/>
      <c r="G17" s="40">
        <v>15.45</v>
      </c>
      <c r="H17" s="40">
        <v>15.45</v>
      </c>
      <c r="I17" s="51">
        <v>0</v>
      </c>
      <c r="J17" s="52"/>
      <c r="K17" s="53" t="s">
        <v>77</v>
      </c>
    </row>
    <row r="18" ht="20" customHeight="1" spans="2:11">
      <c r="B18" s="17"/>
      <c r="C18" s="18"/>
      <c r="D18" s="20"/>
      <c r="E18" s="25" t="s">
        <v>73</v>
      </c>
      <c r="F18" s="25"/>
      <c r="G18" s="40">
        <v>70.16</v>
      </c>
      <c r="H18" s="40">
        <v>70.16</v>
      </c>
      <c r="I18" s="51">
        <v>0</v>
      </c>
      <c r="J18" s="52"/>
      <c r="K18" s="53" t="s">
        <v>77</v>
      </c>
    </row>
    <row r="19" ht="20" customHeight="1" spans="2:11">
      <c r="B19" s="17"/>
      <c r="C19" s="18"/>
      <c r="D19" s="20"/>
      <c r="E19" s="25" t="s">
        <v>73</v>
      </c>
      <c r="F19" s="25"/>
      <c r="G19" s="40">
        <v>224.17</v>
      </c>
      <c r="H19" s="40">
        <v>224.17</v>
      </c>
      <c r="I19" s="51">
        <v>0</v>
      </c>
      <c r="J19" s="52"/>
      <c r="K19" s="53" t="s">
        <v>77</v>
      </c>
    </row>
    <row r="20" ht="20" customHeight="1" spans="2:11">
      <c r="B20" s="17"/>
      <c r="C20" s="18"/>
      <c r="D20" s="20"/>
      <c r="E20" s="25" t="s">
        <v>73</v>
      </c>
      <c r="F20" s="25"/>
      <c r="G20" s="40">
        <v>110.95</v>
      </c>
      <c r="H20" s="40">
        <v>110.95</v>
      </c>
      <c r="I20" s="51">
        <v>0</v>
      </c>
      <c r="J20" s="52"/>
      <c r="K20" s="53" t="s">
        <v>77</v>
      </c>
    </row>
    <row r="21" ht="20" customHeight="1" spans="2:11">
      <c r="B21" s="17"/>
      <c r="C21" s="18"/>
      <c r="D21" s="20"/>
      <c r="E21" s="25" t="s">
        <v>78</v>
      </c>
      <c r="F21" s="25"/>
      <c r="G21" s="40">
        <v>47.5</v>
      </c>
      <c r="H21" s="40">
        <v>0</v>
      </c>
      <c r="I21" s="51">
        <v>47.5</v>
      </c>
      <c r="J21" s="52"/>
      <c r="K21" s="53" t="s">
        <v>79</v>
      </c>
    </row>
    <row r="22" ht="20" customHeight="1" spans="2:11">
      <c r="B22" s="17"/>
      <c r="C22" s="18"/>
      <c r="D22" s="20"/>
      <c r="E22" s="25" t="s">
        <v>78</v>
      </c>
      <c r="F22" s="25"/>
      <c r="G22" s="40">
        <v>36.7</v>
      </c>
      <c r="H22" s="40">
        <v>0</v>
      </c>
      <c r="I22" s="51">
        <v>36.7</v>
      </c>
      <c r="J22" s="52"/>
      <c r="K22" s="53" t="s">
        <v>80</v>
      </c>
    </row>
    <row r="23" ht="20" customHeight="1" spans="2:11">
      <c r="B23" s="17"/>
      <c r="C23" s="18"/>
      <c r="D23" s="20"/>
      <c r="E23" s="25" t="s">
        <v>78</v>
      </c>
      <c r="F23" s="25"/>
      <c r="G23" s="40">
        <v>136</v>
      </c>
      <c r="H23" s="40">
        <v>0</v>
      </c>
      <c r="I23" s="51">
        <v>136</v>
      </c>
      <c r="J23" s="52"/>
      <c r="K23" s="53" t="s">
        <v>81</v>
      </c>
    </row>
    <row r="24" ht="20" customHeight="1" spans="2:11">
      <c r="B24" s="17"/>
      <c r="C24" s="18"/>
      <c r="D24" s="20"/>
      <c r="E24" s="25" t="s">
        <v>78</v>
      </c>
      <c r="F24" s="25"/>
      <c r="G24" s="40">
        <v>58.5</v>
      </c>
      <c r="H24" s="40">
        <v>0</v>
      </c>
      <c r="I24" s="51">
        <v>58.5</v>
      </c>
      <c r="J24" s="52"/>
      <c r="K24" s="53" t="s">
        <v>82</v>
      </c>
    </row>
    <row r="25" ht="20" customHeight="1" spans="2:11">
      <c r="B25" s="17"/>
      <c r="C25" s="18"/>
      <c r="D25" s="20"/>
      <c r="E25" s="25" t="s">
        <v>78</v>
      </c>
      <c r="F25" s="25"/>
      <c r="G25" s="40">
        <v>23</v>
      </c>
      <c r="H25" s="40">
        <v>0</v>
      </c>
      <c r="I25" s="51">
        <v>23</v>
      </c>
      <c r="J25" s="52"/>
      <c r="K25" s="53"/>
    </row>
    <row r="26" ht="20" customHeight="1" spans="2:11">
      <c r="B26" s="17">
        <v>3</v>
      </c>
      <c r="C26" s="18"/>
      <c r="D26" s="20"/>
      <c r="E26" s="25" t="s">
        <v>78</v>
      </c>
      <c r="F26" s="25"/>
      <c r="G26" s="40">
        <v>43</v>
      </c>
      <c r="H26" s="40">
        <v>0</v>
      </c>
      <c r="I26" s="51">
        <v>43</v>
      </c>
      <c r="J26" s="52"/>
      <c r="K26" s="53" t="s">
        <v>83</v>
      </c>
    </row>
    <row r="27" ht="20" customHeight="1" spans="2:11">
      <c r="B27" s="17"/>
      <c r="C27" s="18"/>
      <c r="D27" s="20"/>
      <c r="E27" s="25" t="s">
        <v>78</v>
      </c>
      <c r="F27" s="25"/>
      <c r="G27" s="40">
        <v>31.16</v>
      </c>
      <c r="H27" s="40">
        <v>0</v>
      </c>
      <c r="I27" s="51">
        <v>31.16</v>
      </c>
      <c r="J27" s="52"/>
      <c r="K27" s="53"/>
    </row>
    <row r="28" ht="20" customHeight="1" spans="2:11">
      <c r="B28" s="17"/>
      <c r="C28" s="18"/>
      <c r="D28" s="20"/>
      <c r="E28" s="25" t="s">
        <v>78</v>
      </c>
      <c r="F28" s="25"/>
      <c r="G28" s="40">
        <v>30</v>
      </c>
      <c r="H28" s="40">
        <v>0</v>
      </c>
      <c r="I28" s="51">
        <v>30</v>
      </c>
      <c r="J28" s="52"/>
      <c r="K28" s="53"/>
    </row>
    <row r="29" ht="20" customHeight="1" spans="2:11">
      <c r="B29" s="17"/>
      <c r="C29" s="18"/>
      <c r="D29" s="20"/>
      <c r="E29" s="25" t="s">
        <v>78</v>
      </c>
      <c r="F29" s="25"/>
      <c r="G29" s="40">
        <v>77.1</v>
      </c>
      <c r="H29" s="40">
        <v>0</v>
      </c>
      <c r="I29" s="51">
        <v>77.1</v>
      </c>
      <c r="J29" s="52"/>
      <c r="K29" s="53"/>
    </row>
    <row r="30" ht="20" customHeight="1" spans="2:11">
      <c r="B30" s="17"/>
      <c r="C30" s="18"/>
      <c r="D30" s="20"/>
      <c r="E30" s="17" t="s">
        <v>78</v>
      </c>
      <c r="F30" s="18"/>
      <c r="G30" s="40">
        <v>116.6</v>
      </c>
      <c r="H30" s="40">
        <v>0</v>
      </c>
      <c r="I30" s="51">
        <v>116.6</v>
      </c>
      <c r="J30" s="52"/>
      <c r="K30" s="53" t="s">
        <v>84</v>
      </c>
    </row>
    <row r="31" ht="20" customHeight="1" spans="2:11">
      <c r="B31" s="17"/>
      <c r="C31" s="18"/>
      <c r="D31" s="20"/>
      <c r="E31" s="17" t="s">
        <v>78</v>
      </c>
      <c r="F31" s="18"/>
      <c r="G31" s="40">
        <v>78.7</v>
      </c>
      <c r="H31" s="40">
        <v>0</v>
      </c>
      <c r="I31" s="51">
        <v>78.7</v>
      </c>
      <c r="J31" s="52"/>
      <c r="K31" s="53" t="s">
        <v>84</v>
      </c>
    </row>
    <row r="32" ht="20" customHeight="1" spans="2:11">
      <c r="B32" s="17"/>
      <c r="C32" s="18"/>
      <c r="D32" s="20"/>
      <c r="E32" s="17" t="s">
        <v>78</v>
      </c>
      <c r="F32" s="18"/>
      <c r="G32" s="40">
        <v>203.9</v>
      </c>
      <c r="H32" s="40">
        <v>0</v>
      </c>
      <c r="I32" s="51">
        <v>203.9</v>
      </c>
      <c r="J32" s="52"/>
      <c r="K32" s="53" t="s">
        <v>85</v>
      </c>
    </row>
    <row r="33" ht="20" customHeight="1" spans="2:11">
      <c r="B33" s="17"/>
      <c r="C33" s="18"/>
      <c r="D33" s="20"/>
      <c r="E33" s="17" t="s">
        <v>78</v>
      </c>
      <c r="F33" s="18"/>
      <c r="G33" s="40">
        <v>82</v>
      </c>
      <c r="H33" s="40">
        <v>0</v>
      </c>
      <c r="I33" s="51">
        <v>82</v>
      </c>
      <c r="J33" s="52"/>
      <c r="K33" s="53" t="s">
        <v>86</v>
      </c>
    </row>
    <row r="34" ht="20" customHeight="1" spans="2:11">
      <c r="B34" s="17">
        <v>4</v>
      </c>
      <c r="C34" s="18"/>
      <c r="D34" s="20"/>
      <c r="E34" s="17" t="s">
        <v>78</v>
      </c>
      <c r="F34" s="18"/>
      <c r="G34" s="40">
        <v>116.6</v>
      </c>
      <c r="H34" s="40">
        <v>0</v>
      </c>
      <c r="I34" s="51">
        <v>116.6</v>
      </c>
      <c r="J34" s="52"/>
      <c r="K34" s="53"/>
    </row>
    <row r="35" ht="20" customHeight="1" spans="2:11">
      <c r="B35" s="17">
        <v>5</v>
      </c>
      <c r="C35" s="18"/>
      <c r="D35" s="19" t="s">
        <v>41</v>
      </c>
      <c r="E35" s="25" t="s">
        <v>87</v>
      </c>
      <c r="F35" s="25"/>
      <c r="G35" s="40">
        <v>65.4</v>
      </c>
      <c r="H35" s="40">
        <v>65.4</v>
      </c>
      <c r="I35" s="51"/>
      <c r="J35" s="52"/>
      <c r="K35" s="53" t="s">
        <v>88</v>
      </c>
    </row>
    <row r="36" ht="20" customHeight="1" spans="2:11">
      <c r="B36" s="17">
        <v>6</v>
      </c>
      <c r="C36" s="18"/>
      <c r="D36" s="20"/>
      <c r="E36" s="25"/>
      <c r="F36" s="25"/>
      <c r="G36" s="40">
        <v>0</v>
      </c>
      <c r="H36" s="40"/>
      <c r="I36" s="51"/>
      <c r="J36" s="52"/>
      <c r="K36" s="53"/>
    </row>
    <row r="37" ht="20" customHeight="1" spans="2:11">
      <c r="B37" s="17">
        <v>7</v>
      </c>
      <c r="C37" s="18"/>
      <c r="D37" s="21"/>
      <c r="E37" s="25"/>
      <c r="F37" s="25"/>
      <c r="G37" s="40">
        <v>0</v>
      </c>
      <c r="H37" s="40"/>
      <c r="I37" s="51"/>
      <c r="J37" s="52"/>
      <c r="K37" s="53"/>
    </row>
    <row r="38" ht="20" customHeight="1" spans="2:11">
      <c r="B38" s="16" t="s">
        <v>43</v>
      </c>
      <c r="C38" s="22"/>
      <c r="D38" s="22"/>
      <c r="E38" s="22"/>
      <c r="F38" s="39"/>
      <c r="G38" s="41">
        <f>SUM(G11:G37)</f>
        <v>1821.06</v>
      </c>
      <c r="H38" s="41">
        <f>SUM(H11:H37)</f>
        <v>690.3</v>
      </c>
      <c r="I38" s="54">
        <f>SUM(I11:J37)</f>
        <v>1130.76</v>
      </c>
      <c r="J38" s="55"/>
      <c r="K38" s="56"/>
    </row>
    <row r="39" ht="20" customHeight="1" spans="2:11">
      <c r="B39" s="13"/>
      <c r="C39" s="13"/>
      <c r="D39" s="13"/>
      <c r="E39" s="13"/>
      <c r="F39" s="13"/>
      <c r="G39" s="13"/>
      <c r="H39" s="13"/>
      <c r="I39" s="13"/>
      <c r="J39" s="57"/>
      <c r="K39" s="13"/>
    </row>
    <row r="40" ht="20" customHeight="1" spans="2:11">
      <c r="B40" s="23" t="s">
        <v>69</v>
      </c>
      <c r="C40" s="23"/>
      <c r="D40" s="23"/>
      <c r="E40" s="23"/>
      <c r="F40" s="23"/>
      <c r="G40" s="23" t="s">
        <v>89</v>
      </c>
      <c r="H40" s="23"/>
      <c r="I40" s="23"/>
      <c r="J40" s="23"/>
      <c r="K40" s="23" t="s">
        <v>90</v>
      </c>
    </row>
    <row r="41" ht="20" customHeight="1" spans="2:11">
      <c r="B41" s="24">
        <f>H38</f>
        <v>690.3</v>
      </c>
      <c r="C41" s="24"/>
      <c r="D41" s="24"/>
      <c r="E41" s="24"/>
      <c r="F41" s="24"/>
      <c r="G41" s="24">
        <f>I38</f>
        <v>1130.76</v>
      </c>
      <c r="H41" s="24"/>
      <c r="I41" s="24"/>
      <c r="J41" s="24"/>
      <c r="K41" s="58">
        <f>SUM(B41:J41)</f>
        <v>1821.06</v>
      </c>
    </row>
    <row r="42" ht="20" customHeight="1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ht="20" customHeight="1" spans="2:11">
      <c r="B43" s="13" t="s">
        <v>91</v>
      </c>
      <c r="C43" s="13"/>
      <c r="D43" s="13"/>
      <c r="E43" s="13"/>
      <c r="F43" s="13" t="s">
        <v>50</v>
      </c>
      <c r="G43" s="13" t="s">
        <v>92</v>
      </c>
      <c r="H43" s="13"/>
      <c r="I43" s="13"/>
      <c r="J43" s="13" t="s">
        <v>52</v>
      </c>
      <c r="K43" s="13"/>
    </row>
    <row r="46" ht="20.4" spans="1:11">
      <c r="A46" s="2" t="s">
        <v>93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8" ht="20" customHeight="1" spans="2:11">
      <c r="B48" s="4"/>
      <c r="C48" s="5"/>
      <c r="D48" s="6" t="s">
        <v>54</v>
      </c>
      <c r="E48" s="6"/>
      <c r="F48" s="35" t="s">
        <v>55</v>
      </c>
      <c r="G48" s="35"/>
      <c r="H48" s="6" t="s">
        <v>56</v>
      </c>
      <c r="I48" s="5"/>
      <c r="J48" s="35" t="s">
        <v>94</v>
      </c>
      <c r="K48" s="45"/>
    </row>
    <row r="49" ht="20" customHeight="1" spans="2:11">
      <c r="B49" s="7"/>
      <c r="C49" s="8"/>
      <c r="D49" s="9" t="s">
        <v>57</v>
      </c>
      <c r="E49" s="9"/>
      <c r="F49" s="36" t="s">
        <v>58</v>
      </c>
      <c r="G49" s="36"/>
      <c r="H49" s="9" t="s">
        <v>59</v>
      </c>
      <c r="I49" s="8"/>
      <c r="J49" s="36" t="s">
        <v>95</v>
      </c>
      <c r="K49" s="46"/>
    </row>
    <row r="50" ht="20" customHeight="1" spans="2:11">
      <c r="B50" s="7"/>
      <c r="C50" s="8"/>
      <c r="D50" s="9" t="s">
        <v>61</v>
      </c>
      <c r="E50" s="9"/>
      <c r="F50" s="37">
        <v>44444</v>
      </c>
      <c r="G50" s="36"/>
      <c r="H50" s="9" t="s">
        <v>63</v>
      </c>
      <c r="I50" s="47"/>
      <c r="J50" s="48" t="s">
        <v>96</v>
      </c>
      <c r="K50" s="46"/>
    </row>
    <row r="51" ht="20" customHeight="1" spans="2:11">
      <c r="B51" s="10"/>
      <c r="C51" s="11"/>
      <c r="D51" s="12"/>
      <c r="E51" s="12"/>
      <c r="F51" s="38"/>
      <c r="G51" s="38"/>
      <c r="H51" s="12" t="s">
        <v>64</v>
      </c>
      <c r="I51" s="49"/>
      <c r="J51" s="38"/>
      <c r="K51" s="50"/>
    </row>
    <row r="52" ht="20" customHeight="1"/>
    <row r="53" ht="20" customHeight="1" spans="2:11">
      <c r="B53" s="25"/>
      <c r="C53" s="25"/>
      <c r="D53" s="26" t="s">
        <v>97</v>
      </c>
      <c r="E53" s="25" t="s">
        <v>98</v>
      </c>
      <c r="F53" s="25"/>
      <c r="G53" s="40" t="s">
        <v>99</v>
      </c>
      <c r="H53" s="40" t="s">
        <v>100</v>
      </c>
      <c r="I53" s="40" t="s">
        <v>43</v>
      </c>
      <c r="J53" s="40"/>
      <c r="K53" s="59" t="s">
        <v>71</v>
      </c>
    </row>
    <row r="54" ht="25.25" customHeight="1" spans="2:11">
      <c r="B54" s="27">
        <v>1</v>
      </c>
      <c r="C54" s="28"/>
      <c r="D54" s="29" t="s">
        <v>101</v>
      </c>
      <c r="E54" s="42" t="s">
        <v>102</v>
      </c>
      <c r="F54" s="25"/>
      <c r="G54" s="40">
        <v>200</v>
      </c>
      <c r="H54" s="40">
        <v>3</v>
      </c>
      <c r="I54" s="51">
        <f>G54*H54</f>
        <v>600</v>
      </c>
      <c r="J54" s="52"/>
      <c r="K54" s="60"/>
    </row>
    <row r="55" ht="25.25" customHeight="1" spans="2:11">
      <c r="B55" s="30"/>
      <c r="C55" s="31"/>
      <c r="D55" s="32"/>
      <c r="E55" s="43" t="s">
        <v>103</v>
      </c>
      <c r="F55" s="43"/>
      <c r="G55" s="40">
        <v>100</v>
      </c>
      <c r="H55" s="40">
        <v>6</v>
      </c>
      <c r="I55" s="51">
        <f>G55*H55</f>
        <v>600</v>
      </c>
      <c r="J55" s="52"/>
      <c r="K55" s="61"/>
    </row>
    <row r="56" ht="25.25" customHeight="1" spans="2:11">
      <c r="B56" s="30"/>
      <c r="C56" s="31"/>
      <c r="D56" s="32"/>
      <c r="E56" s="43"/>
      <c r="F56" s="43"/>
      <c r="G56" s="40"/>
      <c r="H56" s="40"/>
      <c r="I56" s="51"/>
      <c r="J56" s="52"/>
      <c r="K56" s="61"/>
    </row>
    <row r="57" ht="25.25" customHeight="1" spans="2:11">
      <c r="B57" s="33"/>
      <c r="C57" s="34"/>
      <c r="D57" s="32"/>
      <c r="E57" s="43"/>
      <c r="F57" s="43"/>
      <c r="G57" s="40"/>
      <c r="H57" s="40"/>
      <c r="I57" s="51"/>
      <c r="J57" s="52"/>
      <c r="K57" s="62"/>
    </row>
    <row r="58" ht="20" customHeight="1" spans="2:11">
      <c r="B58" s="16" t="s">
        <v>43</v>
      </c>
      <c r="C58" s="22"/>
      <c r="D58" s="22"/>
      <c r="E58" s="22"/>
      <c r="F58" s="39"/>
      <c r="G58" s="41"/>
      <c r="H58" s="41">
        <f>SUM(H39:H57)</f>
        <v>9</v>
      </c>
      <c r="I58" s="54">
        <f>SUM(I54:J57)</f>
        <v>1200</v>
      </c>
      <c r="J58" s="55"/>
      <c r="K58" s="56"/>
    </row>
    <row r="59" ht="20" customHeight="1" spans="2:11">
      <c r="B59" s="13" t="s">
        <v>91</v>
      </c>
      <c r="C59" s="13"/>
      <c r="D59" s="13"/>
      <c r="E59" s="13"/>
      <c r="F59" s="13" t="s">
        <v>50</v>
      </c>
      <c r="G59" s="13" t="s">
        <v>92</v>
      </c>
      <c r="H59" s="13"/>
      <c r="I59" s="13"/>
      <c r="J59" s="13" t="s">
        <v>52</v>
      </c>
      <c r="K59" s="13"/>
    </row>
  </sheetData>
  <mergeCells count="10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B26:C26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A46:K46"/>
    <mergeCell ref="F48:G48"/>
    <mergeCell ref="J48:K48"/>
    <mergeCell ref="F49:G49"/>
    <mergeCell ref="J49:K49"/>
    <mergeCell ref="F50:G50"/>
    <mergeCell ref="J50:K50"/>
    <mergeCell ref="J51:K51"/>
    <mergeCell ref="B53:C53"/>
    <mergeCell ref="E53:F53"/>
    <mergeCell ref="I53:J53"/>
    <mergeCell ref="E54:F54"/>
    <mergeCell ref="I54:J54"/>
    <mergeCell ref="E55:F55"/>
    <mergeCell ref="I55:J55"/>
    <mergeCell ref="E56:F56"/>
    <mergeCell ref="I56:J56"/>
    <mergeCell ref="E57:F57"/>
    <mergeCell ref="I57:J57"/>
    <mergeCell ref="B58:F58"/>
    <mergeCell ref="I58:J58"/>
    <mergeCell ref="D11:D34"/>
    <mergeCell ref="D35:D37"/>
    <mergeCell ref="D54:D57"/>
    <mergeCell ref="K54:K57"/>
    <mergeCell ref="B54:C57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2025-06-17T12:52:56Z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3076-7.5.1.8994</vt:lpwstr>
  </property>
  <property fmtid="{D5CDD505-2E9C-101B-9397-08002B2CF9AE}" pid="3" name="ICV">
    <vt:lpwstr>48D7E0BF00A2B1C858F9E563E31CB91D</vt:lpwstr>
  </property>
</Properties>
</file>