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 (3)" sheetId="5" r:id="rId2"/>
  </sheets>
  <definedNames>
    <definedName name="_xlnm.Print_Area" localSheetId="1">'员工差旅明细 (3)'!$A$1:$K$38</definedName>
  </definedNames>
  <calcPr calcId="144525" concurrentCalc="0"/>
</workbook>
</file>

<file path=xl/sharedStrings.xml><?xml version="1.0" encoding="utf-8"?>
<sst xmlns="http://schemas.openxmlformats.org/spreadsheetml/2006/main" count="93">
  <si>
    <t>【借款报销单】</t>
  </si>
  <si>
    <t>团号：HMQ-1709-A20BAR711</t>
  </si>
  <si>
    <t>会议日期：2017/9/20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</si>
  <si>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</si>
  <si>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</si>
  <si>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</si>
  <si>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</si>
  <si>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</si>
  <si>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</si>
  <si>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</si>
  <si>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</si>
  <si>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</si>
  <si>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</si>
  <si>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</si>
  <si>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</si>
  <si>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</si>
  <si>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</si>
  <si>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</si>
  <si>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机票（携程）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</si>
  <si>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</si>
  <si>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</si>
  <si>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</si>
  <si>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</si>
  <si>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</si>
  <si>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</si>
  <si>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</si>
  <si>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</si>
  <si>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</si>
  <si>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</si>
  <si>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</si>
  <si>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</si>
  <si>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</si>
  <si>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</si>
  <si>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</si>
  <si>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</si>
  <si>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</si>
  <si>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</si>
  <si>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</si>
  <si>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</si>
  <si>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</si>
  <si>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</si>
  <si>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</si>
  <si>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</si>
  <si>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</si>
  <si>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</si>
  <si>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</si>
  <si>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</si>
  <si>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报销到唐诗琳工资卡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</si>
  <si>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</si>
  <si>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</si>
  <si>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</si>
  <si>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</si>
  <si>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</si>
  <si>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</si>
  <si>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</si>
  <si>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</si>
  <si>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</si>
  <si>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</si>
  <si>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</si>
  <si>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</si>
  <si>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</si>
  <si>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业务经理</t>
  </si>
  <si>
    <t>发生地:</t>
  </si>
  <si>
    <t>长春</t>
  </si>
  <si>
    <t>部门:</t>
  </si>
  <si>
    <t>9部</t>
  </si>
  <si>
    <t>发生日期:</t>
  </si>
  <si>
    <t>8月17-20日</t>
  </si>
  <si>
    <t>报销日期:</t>
  </si>
  <si>
    <t>团号:</t>
  </si>
  <si>
    <t>HMQ-1708-A18BAR711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</si>
  <si>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</si>
  <si>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</si>
  <si>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</si>
  <si>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</si>
  <si>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</si>
  <si>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</si>
  <si>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</si>
  <si>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</si>
  <si>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</si>
  <si>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</si>
  <si>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</si>
  <si>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</si>
  <si>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</si>
  <si>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</si>
  <si>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</si>
  <si>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</si>
  <si>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</si>
  <si>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</si>
  <si>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</si>
  <si>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</si>
  <si>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</si>
  <si>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周末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</si>
</sst>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 "/>
    <numFmt numFmtId="179" formatCode="0.00_);[Red]\(0.00\)"/>
    <numFmt numFmtId="41" formatCode="_ * #,##0_ ;_ * \-#,##0_ ;_ * &quot;-&quot;_ ;_ @_ "/>
    <numFmt numFmtId="180" formatCode="#,##0.00_);[Red]\(#,##0.00\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0" borderId="20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19" borderId="18" applyNumberFormat="0" applyAlignment="0" applyProtection="0">
      <alignment vertical="center"/>
    </xf>
    <xf numFmtId="0" fontId="22" fillId="19" borderId="16" applyNumberFormat="0" applyAlignment="0" applyProtection="0">
      <alignment vertical="center"/>
    </xf>
    <xf numFmtId="0" fontId="25" fillId="24" borderId="21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50" applyFont="1" applyFill="1" applyAlignment="1">
      <alignment vertical="center"/>
    </xf>
    <xf numFmtId="0" fontId="1" fillId="0" borderId="0" xfId="50" applyFont="1" applyFill="1" applyAlignment="1">
      <alignment horizontal="center" vertical="center"/>
    </xf>
    <xf numFmtId="0" fontId="2" fillId="0" borderId="0" xfId="50" applyFont="1" applyFill="1" applyAlignment="1">
      <alignment vertical="center"/>
    </xf>
    <xf numFmtId="0" fontId="3" fillId="0" borderId="1" xfId="50" applyFont="1" applyFill="1" applyBorder="1" applyAlignment="1">
      <alignment vertical="center"/>
    </xf>
    <xf numFmtId="0" fontId="3" fillId="0" borderId="2" xfId="50" applyFont="1" applyFill="1" applyBorder="1" applyAlignment="1">
      <alignment vertical="center"/>
    </xf>
    <xf numFmtId="0" fontId="3" fillId="0" borderId="2" xfId="50" applyFont="1" applyFill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vertical="center"/>
    </xf>
    <xf numFmtId="0" fontId="3" fillId="0" borderId="0" xfId="50" applyFont="1" applyFill="1" applyBorder="1" applyAlignment="1">
      <alignment vertical="center"/>
    </xf>
    <xf numFmtId="0" fontId="3" fillId="0" borderId="0" xfId="50" applyFont="1" applyFill="1" applyBorder="1" applyAlignment="1">
      <alignment horizontal="right" vertical="center"/>
    </xf>
    <xf numFmtId="0" fontId="3" fillId="0" borderId="4" xfId="50" applyFont="1" applyFill="1" applyBorder="1" applyAlignment="1">
      <alignment vertical="center"/>
    </xf>
    <xf numFmtId="0" fontId="3" fillId="0" borderId="5" xfId="50" applyFont="1" applyFill="1" applyBorder="1" applyAlignment="1">
      <alignment vertical="center"/>
    </xf>
    <xf numFmtId="0" fontId="3" fillId="0" borderId="5" xfId="50" applyFont="1" applyFill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 applyFill="1" applyAlignme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center" vertical="center"/>
    </xf>
    <xf numFmtId="177" fontId="4" fillId="0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50" applyFont="1" applyFill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Fill="1" applyBorder="1" applyAlignment="1">
      <alignment horizontal="center" vertical="center"/>
    </xf>
    <xf numFmtId="177" fontId="4" fillId="0" borderId="7" xfId="50" applyNumberFormat="1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vertical="center"/>
    </xf>
    <xf numFmtId="176" fontId="3" fillId="0" borderId="0" xfId="50" applyNumberFormat="1" applyFont="1" applyFill="1" applyBorder="1" applyAlignment="1">
      <alignment horizontal="left" vertical="center"/>
    </xf>
    <xf numFmtId="178" fontId="4" fillId="0" borderId="8" xfId="50" applyNumberFormat="1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0"/>
  <sheetViews>
    <sheetView tabSelected="1" view="pageBreakPreview" zoomScale="90" zoomScaleNormal="100" zoomScaleSheetLayoutView="90" topLeftCell="A43" workbookViewId="0">
      <selection activeCell="D59" sqref="D59"/>
    </sheetView>
  </sheetViews>
  <sheetFormatPr defaultColWidth="9" defaultRowHeight="21" customHeight="1"/>
  <cols>
    <col min="1" max="1" width="9" style="48"/>
    <col min="2" max="2" width="16.75" customWidth="1"/>
    <col min="3" max="3" width="11.5" style="49"/>
    <col min="5" max="5" width="12.3583333333333" customWidth="1"/>
    <col min="6" max="6" width="16.2416666666667" customWidth="1"/>
    <col min="7" max="7" width="11.5"/>
    <col min="8" max="8" width="12.775" customWidth="1"/>
    <col min="9" max="9" width="24.875" customWidth="1"/>
    <col min="10" max="10" width="39.5" customWidth="1"/>
  </cols>
  <sheetData>
    <row r="2" customHeight="1" spans="3:12">
      <c r="C2" s="50" t="s">
        <v>0</v>
      </c>
      <c r="D2" s="50"/>
      <c r="E2" s="50"/>
      <c r="F2" s="50"/>
      <c r="G2" s="50"/>
      <c r="H2" s="50"/>
      <c r="I2" s="81"/>
      <c r="J2" s="81"/>
      <c r="K2" s="81"/>
      <c r="L2" s="81"/>
    </row>
    <row r="4" customHeight="1" spans="8:10">
      <c r="H4" s="51" t="s">
        <v>1</v>
      </c>
      <c r="I4" s="51"/>
      <c r="J4" s="51" t="s">
        <v>2</v>
      </c>
    </row>
    <row r="5" customHeight="1" spans="8:10"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 t="s">
        <v>15</v>
      </c>
      <c r="C8" s="61">
        <v>0</v>
      </c>
      <c r="D8" s="62">
        <v>1</v>
      </c>
      <c r="E8" s="61">
        <f>C8*D8</f>
        <v>0</v>
      </c>
      <c r="F8" s="61">
        <v>0</v>
      </c>
      <c r="G8" s="61">
        <v>0</v>
      </c>
      <c r="H8" s="61">
        <f>F8+G8</f>
        <v>0</v>
      </c>
      <c r="I8" s="82" t="s">
        <v>16</v>
      </c>
      <c r="J8" s="83" t="s">
        <v>17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>F9+G9</f>
        <v>0</v>
      </c>
      <c r="I9" s="82" t="s">
        <v>18</v>
      </c>
      <c r="J9" s="84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ref="H8:H45" si="0">F10+G10</f>
        <v>0</v>
      </c>
      <c r="I10" s="82"/>
      <c r="J10" s="84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2"/>
      <c r="J11" s="84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2"/>
      <c r="J12" s="84"/>
    </row>
    <row r="13" s="47" customFormat="1" customHeight="1" spans="1:10">
      <c r="A13" s="63"/>
      <c r="B13" s="64" t="s">
        <v>19</v>
      </c>
      <c r="C13" s="65">
        <f>SUM(C8)</f>
        <v>0</v>
      </c>
      <c r="D13" s="65">
        <f>SUM(D8)</f>
        <v>1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5"/>
      <c r="J13" s="86"/>
    </row>
    <row r="14" customHeight="1" spans="1:10">
      <c r="A14" s="66">
        <v>2</v>
      </c>
      <c r="B14" s="67" t="s">
        <v>20</v>
      </c>
      <c r="C14" s="68">
        <v>0</v>
      </c>
      <c r="D14" s="66"/>
      <c r="E14" s="68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82"/>
      <c r="J14" s="83" t="s">
        <v>21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3">F15+G15</f>
        <v>0</v>
      </c>
      <c r="I15" s="82"/>
      <c r="J15" s="84"/>
    </row>
    <row r="16" s="47" customFormat="1" customHeight="1" spans="1:10">
      <c r="A16" s="63"/>
      <c r="B16" s="64" t="s">
        <v>22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 t="shared" ref="F16:H16" si="4">SUM(F14:F15)</f>
        <v>0</v>
      </c>
      <c r="G16" s="65">
        <f t="shared" si="4"/>
        <v>0</v>
      </c>
      <c r="H16" s="65">
        <f t="shared" si="4"/>
        <v>0</v>
      </c>
      <c r="I16" s="85"/>
      <c r="J16" s="86"/>
    </row>
    <row r="17" customHeight="1" spans="1:10">
      <c r="A17" s="59">
        <v>3</v>
      </c>
      <c r="B17" s="60" t="s">
        <v>23</v>
      </c>
      <c r="C17" s="61">
        <v>0</v>
      </c>
      <c r="D17" s="62"/>
      <c r="E17" s="61">
        <f t="shared" si="2"/>
        <v>0</v>
      </c>
      <c r="F17" s="61">
        <v>0</v>
      </c>
      <c r="G17" s="61">
        <v>0</v>
      </c>
      <c r="H17" s="61">
        <f t="shared" si="0"/>
        <v>0</v>
      </c>
      <c r="I17" s="82"/>
      <c r="J17" s="87" t="s">
        <v>24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2"/>
      <c r="J18" s="88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2"/>
      <c r="J19" s="88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2"/>
      <c r="J20" s="88"/>
    </row>
    <row r="21" s="47" customFormat="1" customHeight="1" spans="1:10">
      <c r="A21" s="63"/>
      <c r="B21" s="64" t="s">
        <v>25</v>
      </c>
      <c r="C21" s="65">
        <f>SUM(C17)</f>
        <v>0</v>
      </c>
      <c r="D21" s="65">
        <f t="shared" ref="D21:E21" si="5">SUM(D17)</f>
        <v>0</v>
      </c>
      <c r="E21" s="65">
        <f t="shared" si="5"/>
        <v>0</v>
      </c>
      <c r="F21" s="65">
        <f>SUM(F17:F20)</f>
        <v>0</v>
      </c>
      <c r="G21" s="65">
        <f t="shared" ref="G21:H21" si="6">SUM(G17:G20)</f>
        <v>0</v>
      </c>
      <c r="H21" s="65">
        <f t="shared" si="6"/>
        <v>0</v>
      </c>
      <c r="I21" s="85"/>
      <c r="J21" s="89"/>
    </row>
    <row r="22" customHeight="1" spans="1:10">
      <c r="A22" s="59">
        <v>4</v>
      </c>
      <c r="B22" s="60" t="s">
        <v>26</v>
      </c>
      <c r="C22" s="61">
        <v>0</v>
      </c>
      <c r="D22" s="62">
        <v>1</v>
      </c>
      <c r="E22" s="61">
        <f t="shared" si="2"/>
        <v>0</v>
      </c>
      <c r="F22" s="61">
        <v>6924</v>
      </c>
      <c r="G22" s="61">
        <v>0</v>
      </c>
      <c r="H22" s="61">
        <f t="shared" si="0"/>
        <v>6924</v>
      </c>
      <c r="I22" s="82"/>
      <c r="J22" s="87" t="s">
        <v>27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2"/>
      <c r="J23" s="88"/>
    </row>
    <row r="24" s="47" customFormat="1" customHeight="1" spans="1:10">
      <c r="A24" s="63"/>
      <c r="B24" s="64" t="s">
        <v>28</v>
      </c>
      <c r="C24" s="65">
        <f>SUM(C22)</f>
        <v>0</v>
      </c>
      <c r="D24" s="65">
        <f t="shared" ref="D24:E24" si="7">SUM(D22)</f>
        <v>1</v>
      </c>
      <c r="E24" s="65">
        <f t="shared" si="7"/>
        <v>0</v>
      </c>
      <c r="F24" s="65">
        <f>SUM(F22:F23)</f>
        <v>6924</v>
      </c>
      <c r="G24" s="65">
        <f t="shared" ref="G24:H24" si="8">SUM(G22:G23)</f>
        <v>0</v>
      </c>
      <c r="H24" s="65">
        <f t="shared" si="8"/>
        <v>6924</v>
      </c>
      <c r="I24" s="85"/>
      <c r="J24" s="89"/>
    </row>
    <row r="25" customHeight="1" spans="1:10">
      <c r="A25" s="66">
        <v>5</v>
      </c>
      <c r="B25" s="67" t="s">
        <v>29</v>
      </c>
      <c r="C25" s="68">
        <v>0</v>
      </c>
      <c r="D25" s="66">
        <v>1</v>
      </c>
      <c r="E25" s="68">
        <f t="shared" si="2"/>
        <v>0</v>
      </c>
      <c r="F25" s="61">
        <v>0</v>
      </c>
      <c r="G25" s="61">
        <v>0</v>
      </c>
      <c r="H25" s="61">
        <f t="shared" si="0"/>
        <v>0</v>
      </c>
      <c r="I25" s="82"/>
      <c r="J25" s="83" t="s">
        <v>30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9">F26+G26</f>
        <v>0</v>
      </c>
      <c r="I26" s="82"/>
      <c r="J26" s="84"/>
    </row>
    <row r="27" s="47" customFormat="1" customHeight="1" spans="1:10">
      <c r="A27" s="63"/>
      <c r="B27" s="64" t="s">
        <v>31</v>
      </c>
      <c r="C27" s="65">
        <f>SUM(C25)</f>
        <v>0</v>
      </c>
      <c r="D27" s="65">
        <f t="shared" ref="D27:E27" si="10">SUM(D25)</f>
        <v>1</v>
      </c>
      <c r="E27" s="65">
        <f t="shared" si="10"/>
        <v>0</v>
      </c>
      <c r="F27" s="65">
        <f>SUM(F25:F26)</f>
        <v>0</v>
      </c>
      <c r="G27" s="65">
        <f>SUM(G25:G26)</f>
        <v>0</v>
      </c>
      <c r="H27" s="65">
        <f t="shared" ref="H27" si="11">SUM(H25:H26)</f>
        <v>0</v>
      </c>
      <c r="I27" s="85"/>
      <c r="J27" s="86"/>
    </row>
    <row r="28" customHeight="1" spans="1:10">
      <c r="A28" s="59">
        <v>6</v>
      </c>
      <c r="B28" s="60" t="s">
        <v>32</v>
      </c>
      <c r="C28" s="61">
        <v>0</v>
      </c>
      <c r="D28" s="62">
        <v>1</v>
      </c>
      <c r="E28" s="61">
        <f t="shared" si="2"/>
        <v>0</v>
      </c>
      <c r="F28" s="61">
        <v>0</v>
      </c>
      <c r="G28" s="61">
        <v>0</v>
      </c>
      <c r="H28" s="61">
        <f t="shared" si="0"/>
        <v>0</v>
      </c>
      <c r="I28" s="82"/>
      <c r="J28" s="83" t="s">
        <v>33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2"/>
      <c r="J29" s="88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2"/>
      <c r="J30" s="88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2"/>
      <c r="J31" s="88"/>
    </row>
    <row r="32" s="47" customFormat="1" customHeight="1" spans="1:10">
      <c r="A32" s="63"/>
      <c r="B32" s="64" t="s">
        <v>34</v>
      </c>
      <c r="C32" s="65">
        <f>SUM(C28)</f>
        <v>0</v>
      </c>
      <c r="D32" s="65">
        <f t="shared" ref="D32:E32" si="12">SUM(D28)</f>
        <v>1</v>
      </c>
      <c r="E32" s="65">
        <f t="shared" si="12"/>
        <v>0</v>
      </c>
      <c r="F32" s="65">
        <f>SUM(F28:F31)</f>
        <v>0</v>
      </c>
      <c r="G32" s="65">
        <f t="shared" ref="G32:H32" si="13">SUM(G28:G31)</f>
        <v>0</v>
      </c>
      <c r="H32" s="65">
        <f t="shared" si="13"/>
        <v>0</v>
      </c>
      <c r="I32" s="85"/>
      <c r="J32" s="89"/>
    </row>
    <row r="33" customHeight="1" spans="1:10">
      <c r="A33" s="59">
        <v>7</v>
      </c>
      <c r="B33" s="60" t="s">
        <v>35</v>
      </c>
      <c r="C33" s="61">
        <v>0</v>
      </c>
      <c r="D33" s="62">
        <v>1</v>
      </c>
      <c r="E33" s="61">
        <f t="shared" si="2"/>
        <v>0</v>
      </c>
      <c r="F33" s="61">
        <v>0</v>
      </c>
      <c r="G33" s="61">
        <v>0</v>
      </c>
      <c r="H33" s="61">
        <f t="shared" si="0"/>
        <v>0</v>
      </c>
      <c r="I33" s="82" t="s">
        <v>36</v>
      </c>
      <c r="J33" s="90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2"/>
      <c r="J34" s="91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2"/>
      <c r="J35" s="91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2"/>
      <c r="J36" s="91"/>
    </row>
    <row r="37" s="47" customFormat="1" customHeight="1" spans="1:10">
      <c r="A37" s="63"/>
      <c r="B37" s="64" t="s">
        <v>37</v>
      </c>
      <c r="C37" s="65">
        <f>SUM(C33)</f>
        <v>0</v>
      </c>
      <c r="D37" s="65">
        <f t="shared" ref="D37:E37" si="14">SUM(D33)</f>
        <v>1</v>
      </c>
      <c r="E37" s="65">
        <f t="shared" si="14"/>
        <v>0</v>
      </c>
      <c r="F37" s="65">
        <f>SUM(F33:F36)</f>
        <v>0</v>
      </c>
      <c r="G37" s="65">
        <f t="shared" ref="G37:H37" si="15">SUM(G33:G36)</f>
        <v>0</v>
      </c>
      <c r="H37" s="65">
        <f t="shared" si="15"/>
        <v>0</v>
      </c>
      <c r="I37" s="85"/>
      <c r="J37" s="92"/>
    </row>
    <row r="38" customHeight="1" spans="1:10">
      <c r="A38" s="59">
        <v>8</v>
      </c>
      <c r="B38" s="60" t="s">
        <v>38</v>
      </c>
      <c r="C38" s="61">
        <v>0</v>
      </c>
      <c r="D38" s="62"/>
      <c r="E38" s="61">
        <f t="shared" si="2"/>
        <v>0</v>
      </c>
      <c r="F38" s="61">
        <v>0</v>
      </c>
      <c r="G38" s="61">
        <v>0</v>
      </c>
      <c r="H38" s="61">
        <f t="shared" si="0"/>
        <v>0</v>
      </c>
      <c r="I38" s="82"/>
      <c r="J38" s="87" t="s">
        <v>39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2"/>
      <c r="J39" s="88"/>
    </row>
    <row r="40" s="47" customFormat="1" customHeight="1" spans="1:10">
      <c r="A40" s="63"/>
      <c r="B40" s="64" t="s">
        <v>40</v>
      </c>
      <c r="C40" s="65">
        <f>SUM(C38)</f>
        <v>0</v>
      </c>
      <c r="D40" s="65">
        <f t="shared" ref="D40:E40" si="16">SUM(D38)</f>
        <v>0</v>
      </c>
      <c r="E40" s="65">
        <f t="shared" si="16"/>
        <v>0</v>
      </c>
      <c r="F40" s="65">
        <f>SUM(F38:F39)</f>
        <v>0</v>
      </c>
      <c r="G40" s="65">
        <f t="shared" ref="G40:H40" si="17">SUM(G38:G39)</f>
        <v>0</v>
      </c>
      <c r="H40" s="65">
        <f t="shared" si="17"/>
        <v>0</v>
      </c>
      <c r="I40" s="85"/>
      <c r="J40" s="89"/>
    </row>
    <row r="41" customHeight="1" spans="1:10">
      <c r="A41" s="59">
        <v>9</v>
      </c>
      <c r="B41" s="60" t="s">
        <v>41</v>
      </c>
      <c r="C41" s="61">
        <v>0</v>
      </c>
      <c r="D41" s="62"/>
      <c r="E41" s="61">
        <f t="shared" si="2"/>
        <v>0</v>
      </c>
      <c r="F41" s="61">
        <v>0</v>
      </c>
      <c r="G41" s="61">
        <v>0</v>
      </c>
      <c r="H41" s="61">
        <f t="shared" si="0"/>
        <v>0</v>
      </c>
      <c r="I41" s="82"/>
      <c r="J41" s="83" t="s">
        <v>42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2"/>
      <c r="J42" s="84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2"/>
      <c r="J43" s="84"/>
    </row>
    <row r="44" s="47" customFormat="1" customHeight="1" spans="1:10">
      <c r="A44" s="63"/>
      <c r="B44" s="64" t="s">
        <v>43</v>
      </c>
      <c r="C44" s="65">
        <f>SUM(C41)</f>
        <v>0</v>
      </c>
      <c r="D44" s="65">
        <f t="shared" ref="D44:E44" si="18">SUM(D41)</f>
        <v>0</v>
      </c>
      <c r="E44" s="65">
        <f t="shared" si="18"/>
        <v>0</v>
      </c>
      <c r="F44" s="65">
        <f>SUM(F41:F43)</f>
        <v>0</v>
      </c>
      <c r="G44" s="65">
        <f t="shared" ref="G44:H44" si="19">SUM(G41:G43)</f>
        <v>0</v>
      </c>
      <c r="H44" s="65">
        <f t="shared" si="19"/>
        <v>0</v>
      </c>
      <c r="I44" s="85"/>
      <c r="J44" s="86"/>
    </row>
    <row r="45" customHeight="1" spans="1:10">
      <c r="A45" s="66">
        <v>10</v>
      </c>
      <c r="B45" s="60" t="s">
        <v>44</v>
      </c>
      <c r="C45" s="61">
        <v>0</v>
      </c>
      <c r="D45" s="62">
        <v>1</v>
      </c>
      <c r="E45" s="61">
        <f t="shared" si="2"/>
        <v>0</v>
      </c>
      <c r="F45" s="61"/>
      <c r="G45" s="61">
        <v>0</v>
      </c>
      <c r="H45" s="61">
        <f t="shared" si="0"/>
        <v>0</v>
      </c>
      <c r="I45" s="82"/>
      <c r="J45" s="90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20">F46+G46</f>
        <v>0</v>
      </c>
      <c r="I46" s="82"/>
      <c r="J46" s="91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20"/>
        <v>0</v>
      </c>
      <c r="I47" s="82"/>
      <c r="J47" s="91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20"/>
        <v>0</v>
      </c>
      <c r="I48" s="82"/>
      <c r="J48" s="91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20"/>
        <v>0</v>
      </c>
      <c r="I49" s="82"/>
      <c r="J49" s="91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20"/>
        <v>0</v>
      </c>
      <c r="I50" s="82"/>
      <c r="J50" s="91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20"/>
        <v>0</v>
      </c>
      <c r="I51" s="82"/>
      <c r="J51" s="91"/>
    </row>
    <row r="52" s="47" customFormat="1" customHeight="1" spans="1:10">
      <c r="A52" s="63"/>
      <c r="B52" s="64" t="s">
        <v>45</v>
      </c>
      <c r="C52" s="65">
        <f>SUM(C45)</f>
        <v>0</v>
      </c>
      <c r="D52" s="65">
        <f t="shared" ref="D52:E52" si="21">SUM(D45)</f>
        <v>1</v>
      </c>
      <c r="E52" s="65">
        <f t="shared" si="21"/>
        <v>0</v>
      </c>
      <c r="F52" s="65">
        <f>SUM(F45:F51)</f>
        <v>0</v>
      </c>
      <c r="G52" s="65">
        <f t="shared" ref="G52:H52" si="22">SUM(G45:G51)</f>
        <v>0</v>
      </c>
      <c r="H52" s="65">
        <f t="shared" si="22"/>
        <v>0</v>
      </c>
      <c r="I52" s="85"/>
      <c r="J52" s="92"/>
    </row>
    <row r="53" customHeight="1" spans="1:10">
      <c r="A53" s="63"/>
      <c r="B53" s="64" t="s">
        <v>46</v>
      </c>
      <c r="C53" s="65">
        <f>SUM(C52,C44,C40,C37,C32,C27,C24,C21,C16,C13)</f>
        <v>0</v>
      </c>
      <c r="D53" s="65">
        <f t="shared" ref="D53:H53" si="23">SUM(D52,D44,D40,D37,D32,D27,D24,D21,D16,D13)</f>
        <v>6</v>
      </c>
      <c r="E53" s="65">
        <f t="shared" si="23"/>
        <v>0</v>
      </c>
      <c r="F53" s="65">
        <f t="shared" si="23"/>
        <v>6924</v>
      </c>
      <c r="G53" s="65">
        <f t="shared" si="23"/>
        <v>0</v>
      </c>
      <c r="H53" s="65">
        <f t="shared" si="23"/>
        <v>6924</v>
      </c>
      <c r="I53" s="85"/>
      <c r="J53" s="93" t="s">
        <v>47</v>
      </c>
    </row>
    <row r="57" customHeight="1" spans="1:9">
      <c r="A57" s="73" t="s">
        <v>48</v>
      </c>
      <c r="B57" s="74"/>
      <c r="C57" s="75" t="s">
        <v>49</v>
      </c>
      <c r="D57" s="75"/>
      <c r="E57" s="75" t="s">
        <v>50</v>
      </c>
      <c r="F57" s="75"/>
      <c r="G57" s="75" t="s">
        <v>51</v>
      </c>
      <c r="H57" s="75"/>
      <c r="I57" s="94" t="s">
        <v>52</v>
      </c>
    </row>
    <row r="58" customHeight="1" spans="1:9">
      <c r="A58" s="76">
        <f>E53</f>
        <v>0</v>
      </c>
      <c r="B58" s="77"/>
      <c r="C58" s="77">
        <f>H53</f>
        <v>6924</v>
      </c>
      <c r="D58" s="77"/>
      <c r="E58" s="77">
        <f>F53</f>
        <v>6924</v>
      </c>
      <c r="F58" s="77"/>
      <c r="G58" s="77">
        <f>G53</f>
        <v>0</v>
      </c>
      <c r="H58" s="77"/>
      <c r="I58" s="95">
        <f>A58-C58</f>
        <v>-6924</v>
      </c>
    </row>
    <row r="60" customHeight="1" spans="1:9">
      <c r="A60" s="78" t="s">
        <v>53</v>
      </c>
      <c r="B60" s="79" t="s">
        <v>54</v>
      </c>
      <c r="C60" s="80" t="s">
        <v>55</v>
      </c>
      <c r="D60" s="78"/>
      <c r="E60" s="78" t="s">
        <v>56</v>
      </c>
      <c r="F60" s="78"/>
      <c r="G60" s="78" t="s">
        <v>57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4" workbookViewId="0">
      <selection activeCell="K12" sqref="K12:K16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58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2"/>
    </row>
    <row r="5" ht="20.1" customHeight="1" spans="2:11">
      <c r="B5" s="5"/>
      <c r="C5" s="6"/>
      <c r="D5" s="7" t="s">
        <v>59</v>
      </c>
      <c r="E5" s="7"/>
      <c r="F5" s="8" t="s">
        <v>54</v>
      </c>
      <c r="G5" s="8"/>
      <c r="H5" s="7" t="s">
        <v>60</v>
      </c>
      <c r="I5" s="6"/>
      <c r="J5" s="8" t="s">
        <v>61</v>
      </c>
      <c r="K5" s="33"/>
    </row>
    <row r="6" ht="20.1" customHeight="1" spans="2:11">
      <c r="B6" s="9"/>
      <c r="C6" s="10"/>
      <c r="D6" s="11" t="s">
        <v>62</v>
      </c>
      <c r="E6" s="11"/>
      <c r="F6" s="8" t="s">
        <v>63</v>
      </c>
      <c r="G6" s="8"/>
      <c r="H6" s="11" t="s">
        <v>64</v>
      </c>
      <c r="I6" s="10"/>
      <c r="J6" s="8" t="s">
        <v>65</v>
      </c>
      <c r="K6" s="33"/>
    </row>
    <row r="7" ht="20.1" customHeight="1" spans="2:11">
      <c r="B7" s="9"/>
      <c r="C7" s="10"/>
      <c r="D7" s="11" t="s">
        <v>66</v>
      </c>
      <c r="E7" s="11"/>
      <c r="F7" s="8" t="s">
        <v>67</v>
      </c>
      <c r="G7" s="8"/>
      <c r="H7" s="11" t="s">
        <v>68</v>
      </c>
      <c r="I7" s="10"/>
      <c r="J7" s="34">
        <v>43004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13"/>
      <c r="J8" s="15" t="s">
        <v>70</v>
      </c>
      <c r="K8" s="35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7" t="s">
        <v>71</v>
      </c>
      <c r="E10" s="17" t="s">
        <v>72</v>
      </c>
      <c r="F10" s="18"/>
      <c r="G10" s="19" t="s">
        <v>73</v>
      </c>
      <c r="H10" s="18" t="s">
        <v>74</v>
      </c>
      <c r="I10" s="17" t="s">
        <v>75</v>
      </c>
      <c r="J10" s="18"/>
      <c r="K10" s="19" t="s">
        <v>76</v>
      </c>
    </row>
    <row r="11" ht="20.1" customHeight="1" spans="2:11">
      <c r="B11" s="20">
        <v>1</v>
      </c>
      <c r="C11" s="21"/>
      <c r="D11" s="22" t="s">
        <v>77</v>
      </c>
      <c r="E11" s="20" t="s">
        <v>78</v>
      </c>
      <c r="F11" s="21"/>
      <c r="G11" s="23">
        <v>0</v>
      </c>
      <c r="H11" s="23"/>
      <c r="I11" s="36"/>
      <c r="J11" s="37"/>
      <c r="K11" s="38" t="s">
        <v>79</v>
      </c>
    </row>
    <row r="12" ht="20.1" customHeight="1" spans="2:11">
      <c r="B12" s="20">
        <v>2</v>
      </c>
      <c r="C12" s="21"/>
      <c r="D12" s="24"/>
      <c r="E12" s="25" t="s">
        <v>80</v>
      </c>
      <c r="F12" s="25"/>
      <c r="G12" s="23"/>
      <c r="H12" s="23"/>
      <c r="I12" s="36"/>
      <c r="J12" s="37"/>
      <c r="K12" s="38"/>
    </row>
    <row r="13" ht="20.1" customHeight="1" spans="2:11">
      <c r="B13" s="20">
        <v>3</v>
      </c>
      <c r="C13" s="21"/>
      <c r="D13" s="24"/>
      <c r="E13" s="20" t="s">
        <v>81</v>
      </c>
      <c r="F13" s="21"/>
      <c r="G13" s="23"/>
      <c r="H13" s="23"/>
      <c r="I13" s="36"/>
      <c r="J13" s="37"/>
      <c r="K13" s="38"/>
    </row>
    <row r="14" customFormat="1" ht="33" customHeight="1" spans="2:11">
      <c r="B14" s="20">
        <v>4</v>
      </c>
      <c r="C14" s="21"/>
      <c r="D14" s="24"/>
      <c r="E14" s="20" t="s">
        <v>82</v>
      </c>
      <c r="F14" s="21"/>
      <c r="G14" s="23"/>
      <c r="H14" s="23"/>
      <c r="I14" s="36"/>
      <c r="J14" s="37"/>
      <c r="K14" s="39"/>
    </row>
    <row r="15" customFormat="1" ht="33" customHeight="1" spans="2:11">
      <c r="B15" s="20">
        <v>5</v>
      </c>
      <c r="C15" s="21"/>
      <c r="D15" s="24"/>
      <c r="E15" s="20" t="s">
        <v>82</v>
      </c>
      <c r="F15" s="21"/>
      <c r="G15" s="23"/>
      <c r="H15" s="23"/>
      <c r="I15" s="36"/>
      <c r="J15" s="37"/>
      <c r="K15" s="39"/>
    </row>
    <row r="16" customFormat="1" ht="18" customHeight="1" spans="2:11">
      <c r="B16" s="20">
        <v>6</v>
      </c>
      <c r="C16" s="21"/>
      <c r="D16" s="24"/>
      <c r="E16" s="20" t="s">
        <v>82</v>
      </c>
      <c r="F16" s="21"/>
      <c r="G16" s="23"/>
      <c r="H16" s="23"/>
      <c r="I16" s="36"/>
      <c r="J16" s="37"/>
      <c r="K16" s="38"/>
    </row>
    <row r="17" ht="20.1" customHeight="1" spans="2:11">
      <c r="B17" s="20">
        <v>7</v>
      </c>
      <c r="C17" s="21"/>
      <c r="D17" s="22" t="s">
        <v>44</v>
      </c>
      <c r="E17" s="25"/>
      <c r="F17" s="25"/>
      <c r="G17" s="23">
        <v>0</v>
      </c>
      <c r="H17" s="23"/>
      <c r="I17" s="36"/>
      <c r="J17" s="37"/>
      <c r="K17" s="38"/>
    </row>
    <row r="18" ht="20.1" customHeight="1" spans="2:11">
      <c r="B18" s="17" t="s">
        <v>46</v>
      </c>
      <c r="C18" s="26"/>
      <c r="D18" s="26"/>
      <c r="E18" s="26"/>
      <c r="F18" s="18"/>
      <c r="G18" s="27">
        <f>SUM(G11:G17)</f>
        <v>0</v>
      </c>
      <c r="H18" s="27">
        <f>SUM(H11:H17)</f>
        <v>0</v>
      </c>
      <c r="I18" s="40">
        <f>SUM(I11:J17)</f>
        <v>0</v>
      </c>
      <c r="J18" s="41"/>
      <c r="K18" s="42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3"/>
      <c r="K19" s="16"/>
    </row>
    <row r="20" ht="20.1" customHeight="1" spans="2:11">
      <c r="B20" s="19" t="s">
        <v>74</v>
      </c>
      <c r="C20" s="19"/>
      <c r="D20" s="19"/>
      <c r="E20" s="19"/>
      <c r="F20" s="19"/>
      <c r="G20" s="19" t="s">
        <v>83</v>
      </c>
      <c r="H20" s="19"/>
      <c r="I20" s="19"/>
      <c r="J20" s="19"/>
      <c r="K20" s="19" t="s">
        <v>84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4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55</v>
      </c>
      <c r="G23" s="16" t="s">
        <v>86</v>
      </c>
      <c r="H23" s="16"/>
      <c r="I23" s="16"/>
      <c r="J23" s="16" t="s">
        <v>57</v>
      </c>
      <c r="K23" s="16"/>
    </row>
    <row r="26" ht="18.75" spans="1:11">
      <c r="A26" s="3" t="s">
        <v>87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59</v>
      </c>
      <c r="E28" s="7"/>
      <c r="F28" s="29" t="str">
        <f t="shared" ref="F28:F30" si="0">F5</f>
        <v>唐诗琳</v>
      </c>
      <c r="G28" s="29"/>
      <c r="H28" s="7" t="s">
        <v>60</v>
      </c>
      <c r="I28" s="6"/>
      <c r="J28" s="29" t="str">
        <f t="shared" ref="J28:J31" si="1">J5</f>
        <v>业务经理</v>
      </c>
      <c r="K28" s="45"/>
    </row>
    <row r="29" ht="20.1" customHeight="1" spans="2:11">
      <c r="B29" s="9"/>
      <c r="C29" s="10"/>
      <c r="D29" s="11" t="s">
        <v>62</v>
      </c>
      <c r="E29" s="11"/>
      <c r="F29" s="8" t="str">
        <f t="shared" si="0"/>
        <v>长春</v>
      </c>
      <c r="G29" s="8"/>
      <c r="H29" s="11" t="s">
        <v>64</v>
      </c>
      <c r="I29" s="10"/>
      <c r="J29" s="8" t="str">
        <f t="shared" si="1"/>
        <v>9部</v>
      </c>
      <c r="K29" s="33"/>
    </row>
    <row r="30" ht="20.1" customHeight="1" spans="2:11">
      <c r="B30" s="9"/>
      <c r="C30" s="10"/>
      <c r="D30" s="11" t="s">
        <v>66</v>
      </c>
      <c r="E30" s="11"/>
      <c r="F30" s="8" t="str">
        <f t="shared" si="0"/>
        <v>8月17-20日</v>
      </c>
      <c r="G30" s="8"/>
      <c r="H30" s="11" t="s">
        <v>68</v>
      </c>
      <c r="I30" s="10"/>
      <c r="J30" s="8">
        <f t="shared" si="1"/>
        <v>43004</v>
      </c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69</v>
      </c>
      <c r="I31" s="13"/>
      <c r="J31" s="15" t="str">
        <f t="shared" si="1"/>
        <v>HMQ-1708-A18BAR711</v>
      </c>
      <c r="K31" s="35"/>
    </row>
    <row r="32" ht="20.1" customHeight="1"/>
    <row r="33" ht="20.1" customHeight="1" spans="2:11">
      <c r="B33" s="25"/>
      <c r="C33" s="25"/>
      <c r="D33" s="30" t="s">
        <v>88</v>
      </c>
      <c r="E33" s="25" t="s">
        <v>89</v>
      </c>
      <c r="F33" s="25"/>
      <c r="G33" s="23" t="s">
        <v>90</v>
      </c>
      <c r="H33" s="23" t="s">
        <v>91</v>
      </c>
      <c r="I33" s="23" t="s">
        <v>46</v>
      </c>
      <c r="J33" s="23"/>
      <c r="K33" s="46" t="s">
        <v>76</v>
      </c>
    </row>
    <row r="34" ht="20.1" customHeight="1" spans="2:11">
      <c r="B34" s="25">
        <v>1</v>
      </c>
      <c r="C34" s="25"/>
      <c r="D34" s="31" t="s">
        <v>63</v>
      </c>
      <c r="E34" s="25"/>
      <c r="F34" s="25"/>
      <c r="G34" s="23"/>
      <c r="H34" s="23">
        <v>2</v>
      </c>
      <c r="I34" s="36">
        <f t="shared" ref="I34:I36" si="2">G34*H34</f>
        <v>0</v>
      </c>
      <c r="J34" s="37"/>
      <c r="K34" s="39"/>
    </row>
    <row r="35" ht="20.1" customHeight="1" spans="2:11">
      <c r="B35" s="25">
        <v>2</v>
      </c>
      <c r="C35" s="25"/>
      <c r="D35" s="31" t="s">
        <v>63</v>
      </c>
      <c r="E35" s="25"/>
      <c r="F35" s="25"/>
      <c r="G35" s="23"/>
      <c r="H35" s="23">
        <v>2</v>
      </c>
      <c r="I35" s="36">
        <f t="shared" si="2"/>
        <v>0</v>
      </c>
      <c r="J35" s="37"/>
      <c r="K35" s="39" t="s">
        <v>92</v>
      </c>
    </row>
    <row r="36" ht="20.1" customHeight="1" spans="2:11">
      <c r="B36" s="25">
        <v>3</v>
      </c>
      <c r="C36" s="25"/>
      <c r="D36" s="31"/>
      <c r="E36" s="25"/>
      <c r="F36" s="25"/>
      <c r="G36" s="23">
        <v>0</v>
      </c>
      <c r="H36" s="23">
        <v>2</v>
      </c>
      <c r="I36" s="36">
        <f t="shared" si="2"/>
        <v>0</v>
      </c>
      <c r="J36" s="37"/>
      <c r="K36" s="39"/>
    </row>
    <row r="37" ht="20.1" customHeight="1" spans="2:11">
      <c r="B37" s="17" t="s">
        <v>46</v>
      </c>
      <c r="C37" s="26"/>
      <c r="D37" s="26"/>
      <c r="E37" s="26"/>
      <c r="F37" s="18"/>
      <c r="G37" s="27"/>
      <c r="H37" s="27">
        <f>SUM(H19:H36)</f>
        <v>6</v>
      </c>
      <c r="I37" s="40">
        <f>SUM(I34:J36)</f>
        <v>0</v>
      </c>
      <c r="J37" s="41"/>
      <c r="K37" s="42"/>
    </row>
    <row r="38" ht="20.1" customHeight="1" spans="2:11">
      <c r="B38" s="16" t="s">
        <v>85</v>
      </c>
      <c r="C38" s="16"/>
      <c r="D38" s="16"/>
      <c r="E38" s="16"/>
      <c r="F38" s="16" t="s">
        <v>55</v>
      </c>
      <c r="G38" s="16" t="s">
        <v>86</v>
      </c>
      <c r="H38" s="16"/>
      <c r="I38" s="16"/>
      <c r="J38" s="16" t="s">
        <v>57</v>
      </c>
      <c r="K38" s="16"/>
    </row>
  </sheetData>
  <mergeCells count="5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B15:C15"/>
    <mergeCell ref="E15:F15"/>
    <mergeCell ref="B16:C16"/>
    <mergeCell ref="E16:F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dcterms:created xsi:type="dcterms:W3CDTF">2014-04-15T08:52:00Z</dcterms:created>
  <cp:lastPrinted>2017-02-16T08:55:00Z</cp:lastPrinted>
  <dcterms:modified xsi:type="dcterms:W3CDTF">2017-10-24T07:00:29Z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2052-10.1.0.6759</vt:lpwstr>
  </property>
</Properties>
</file>