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08" windowHeight="6900" firstSheet="1" activeTab="1"/>
  </bookViews>
  <sheets>
    <sheet name="Sheet3" sheetId="3" state="hidden" r:id="rId1"/>
    <sheet name="6.14日" sheetId="8" r:id="rId2"/>
  </sheets>
  <calcPr calcId="144525"/>
</workbook>
</file>

<file path=xl/calcChain.xml><?xml version="1.0" encoding="utf-8"?>
<calcChain xmlns="http://schemas.openxmlformats.org/spreadsheetml/2006/main">
  <c r="F35" i="8" l="1"/>
  <c r="F26" i="8"/>
  <c r="F39" i="8"/>
  <c r="F42" i="8"/>
  <c r="F43" i="8" s="1"/>
  <c r="E14" i="8" s="1"/>
  <c r="F29" i="8"/>
  <c r="F30" i="8" s="1"/>
  <c r="E15" i="8" s="1"/>
  <c r="F20" i="8"/>
  <c r="D10" i="8" l="1"/>
  <c r="D12" i="8"/>
  <c r="F22" i="8"/>
  <c r="D11" i="8"/>
  <c r="E13" i="8"/>
  <c r="C46" i="8" l="1"/>
  <c r="F46" i="8" s="1"/>
  <c r="F47" i="8" s="1"/>
  <c r="D9" i="8"/>
  <c r="D16" i="8" l="1"/>
  <c r="D17" i="8" s="1"/>
</calcChain>
</file>

<file path=xl/sharedStrings.xml><?xml version="1.0" encoding="utf-8"?>
<sst xmlns="http://schemas.openxmlformats.org/spreadsheetml/2006/main" count="97" uniqueCount="58">
  <si>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</si>
  <si>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</si>
  <si>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</si>
  <si>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</si>
  <si>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</si>
  <si>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</si>
  <si>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</si>
  <si>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</si>
  <si>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</si>
  <si>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</si>
  <si>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</si>
  <si>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</si>
  <si>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</si>
  <si>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</si>
  <si>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</si>
  <si>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</si>
  <si>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</si>
  <si>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</si>
  <si>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</si>
  <si>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</si>
  <si>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</si>
  <si>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</si>
  <si>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</si>
  <si>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</si>
  <si>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</si>
  <si>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</si>
  <si>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</si>
  <si>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</si>
  <si>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</si>
  <si>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</si>
  <si>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</si>
  <si>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</si>
  <si>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</si>
  <si>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</si>
  <si>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</si>
  <si>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</si>
  <si>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</si>
  <si>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</si>
  <si>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</si>
  <si>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</si>
  <si>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</si>
  <si>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</si>
  <si>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</si>
  <si>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</si>
  <si>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</si>
  <si>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</si>
  <si>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</si>
  <si>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t>礼品</t>
    <phoneticPr fontId="7" type="noConversion"/>
  </si>
  <si>
    <t>Contact Info.:           Zhangwei 15081995052</t>
    <phoneticPr fontId="7" type="noConversion"/>
  </si>
  <si>
    <t>北京希尔顿</t>
    <phoneticPr fontId="22" type="noConversion"/>
  </si>
  <si>
    <t>Project Date:           2019.6.14</t>
    <phoneticPr fontId="22" type="noConversion"/>
  </si>
  <si>
    <t>北京金茂威斯汀，贵宾房间含单早，以实际为准。</t>
    <phoneticPr fontId="7" type="noConversion"/>
  </si>
  <si>
    <r>
      <t xml:space="preserve">VAT invoices
</t>
    </r>
    <r>
      <rPr>
        <sz val="10"/>
        <rFont val="宋体"/>
        <family val="3"/>
        <charset val="134"/>
      </rPr>
      <t>增值税发票</t>
    </r>
    <r>
      <rPr>
        <sz val="10"/>
        <rFont val="BMWTypeCondensedRegular"/>
        <family val="2"/>
      </rPr>
      <t>6%</t>
    </r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</si>
  <si>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外籍客户北京培训活动</t>
    </r>
    <phoneticPr fontId="7" type="noConversion"/>
  </si>
  <si>
    <t>慕尼黑往返北京，商务舱。</t>
    <phoneticPr fontId="25" type="noConversion"/>
  </si>
  <si>
    <t>2</t>
    <phoneticPr fontId="22" type="noConversion"/>
  </si>
  <si>
    <t>餐费</t>
    <phoneticPr fontId="7" type="noConversion"/>
  </si>
  <si>
    <t>客户餐费报销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</si>
</sst>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  <font>
      <sz val="12"/>
      <color theme="1"/>
      <name val="BMWTypeCondensedRegular"/>
      <family val="2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26" fillId="0" borderId="4" xfId="2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8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4" applyNumberFormat="1" applyFont="1" applyFill="1" applyBorder="1" applyAlignment="1" applyProtection="1">
      <alignment horizontal="left" vertical="center"/>
      <protection locked="0"/>
    </xf>
    <xf numFmtId="0" fontId="28" fillId="0" borderId="4" xfId="2" applyFont="1" applyFill="1" applyBorder="1" applyAlignment="1">
      <alignment horizontal="center" vertical="center" wrapText="1"/>
    </xf>
    <xf numFmtId="0" fontId="28" fillId="0" borderId="4" xfId="2" applyNumberFormat="1" applyFont="1" applyFill="1" applyBorder="1" applyAlignment="1">
      <alignment horizontal="center" vertical="center" wrapText="1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2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10" zoomScale="70" zoomScaleNormal="70" workbookViewId="0">
      <selection activeCell="F29" sqref="F29"/>
    </sheetView>
  </sheetViews>
  <sheetFormatPr defaultColWidth="11" defaultRowHeight="13.8" x14ac:dyDescent="0.25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 x14ac:dyDescent="0.25">
      <c r="A1" s="104" t="s">
        <v>42</v>
      </c>
      <c r="B1" s="105"/>
      <c r="C1" s="105"/>
      <c r="D1" s="105"/>
      <c r="E1" s="105"/>
      <c r="F1" s="105"/>
      <c r="G1" s="106"/>
    </row>
    <row r="2" spans="1:7" ht="20.100000000000001" customHeight="1" x14ac:dyDescent="0.25">
      <c r="A2" s="2"/>
      <c r="B2" s="3"/>
      <c r="C2" s="4"/>
      <c r="D2" s="3"/>
      <c r="E2" s="3"/>
      <c r="F2" s="5"/>
      <c r="G2" s="6"/>
    </row>
    <row r="3" spans="1:7" ht="20.100000000000001" customHeight="1" x14ac:dyDescent="0.25">
      <c r="A3" s="30"/>
      <c r="B3" s="72" t="s">
        <v>53</v>
      </c>
      <c r="C3" s="34"/>
      <c r="D3" s="33"/>
      <c r="E3" s="35"/>
      <c r="F3" s="34"/>
      <c r="G3" s="36"/>
    </row>
    <row r="4" spans="1:7" ht="20.100000000000001" customHeight="1" x14ac:dyDescent="0.25">
      <c r="A4" s="30"/>
      <c r="B4" s="74" t="s">
        <v>50</v>
      </c>
      <c r="C4" s="44"/>
      <c r="D4" s="63"/>
      <c r="E4" s="45"/>
      <c r="F4" s="44"/>
      <c r="G4" s="46"/>
    </row>
    <row r="5" spans="1:7" ht="20.100000000000001" customHeight="1" x14ac:dyDescent="0.25">
      <c r="A5" s="30"/>
      <c r="B5" s="107" t="s">
        <v>18</v>
      </c>
      <c r="C5" s="107"/>
      <c r="D5" s="107"/>
      <c r="E5" s="107"/>
      <c r="F5" s="107"/>
      <c r="G5" s="47"/>
    </row>
    <row r="6" spans="1:7" ht="20.100000000000001" customHeight="1" x14ac:dyDescent="0.25">
      <c r="A6" s="30"/>
      <c r="B6" s="107" t="s">
        <v>19</v>
      </c>
      <c r="C6" s="108"/>
      <c r="D6" s="108"/>
      <c r="E6" s="108"/>
      <c r="F6" s="108"/>
      <c r="G6" s="109"/>
    </row>
    <row r="7" spans="1:7" ht="20.100000000000001" customHeight="1" x14ac:dyDescent="0.25">
      <c r="A7" s="30"/>
      <c r="B7" s="48" t="s">
        <v>48</v>
      </c>
      <c r="C7" s="44"/>
      <c r="D7" s="49"/>
      <c r="E7" s="49"/>
      <c r="F7" s="50"/>
      <c r="G7" s="47"/>
    </row>
    <row r="8" spans="1:7" ht="32.1" customHeight="1" x14ac:dyDescent="0.25">
      <c r="A8" s="31"/>
      <c r="B8" s="110" t="s">
        <v>5</v>
      </c>
      <c r="C8" s="110"/>
      <c r="D8" s="110" t="s">
        <v>6</v>
      </c>
      <c r="E8" s="110"/>
      <c r="F8" s="37" t="s">
        <v>7</v>
      </c>
      <c r="G8" s="38" t="s">
        <v>8</v>
      </c>
    </row>
    <row r="9" spans="1:7" ht="32.1" customHeight="1" x14ac:dyDescent="0.25">
      <c r="A9" s="32" t="s">
        <v>0</v>
      </c>
      <c r="B9" s="91" t="s">
        <v>21</v>
      </c>
      <c r="C9" s="92"/>
      <c r="D9" s="93">
        <f>F22</f>
        <v>17800</v>
      </c>
      <c r="E9" s="94"/>
      <c r="F9" s="39"/>
      <c r="G9" s="40"/>
    </row>
    <row r="10" spans="1:7" ht="32.1" customHeight="1" x14ac:dyDescent="0.25">
      <c r="A10" s="32" t="s">
        <v>1</v>
      </c>
      <c r="B10" s="91" t="s">
        <v>30</v>
      </c>
      <c r="C10" s="92"/>
      <c r="D10" s="93">
        <f>F26</f>
        <v>0</v>
      </c>
      <c r="E10" s="94"/>
      <c r="F10" s="39"/>
      <c r="G10" s="40"/>
    </row>
    <row r="11" spans="1:7" ht="32.1" customHeight="1" x14ac:dyDescent="0.25">
      <c r="A11" s="32" t="s">
        <v>3</v>
      </c>
      <c r="B11" s="91" t="s">
        <v>27</v>
      </c>
      <c r="C11" s="92"/>
      <c r="D11" s="93">
        <f>F30</f>
        <v>5900</v>
      </c>
      <c r="E11" s="94"/>
      <c r="F11" s="39"/>
      <c r="G11" s="40"/>
    </row>
    <row r="12" spans="1:7" ht="32.1" customHeight="1" x14ac:dyDescent="0.25">
      <c r="A12" s="32" t="s">
        <v>4</v>
      </c>
      <c r="B12" s="91" t="s">
        <v>26</v>
      </c>
      <c r="C12" s="92"/>
      <c r="D12" s="93">
        <f>F35</f>
        <v>1149</v>
      </c>
      <c r="E12" s="94"/>
      <c r="F12" s="39"/>
      <c r="G12" s="40"/>
    </row>
    <row r="13" spans="1:7" ht="32.1" customHeight="1" x14ac:dyDescent="0.25">
      <c r="A13" s="32" t="s">
        <v>34</v>
      </c>
      <c r="B13" s="56" t="s">
        <v>40</v>
      </c>
      <c r="C13" s="60"/>
      <c r="D13" s="61"/>
      <c r="E13" s="62">
        <f>F39</f>
        <v>0</v>
      </c>
      <c r="F13" s="39"/>
      <c r="G13" s="40"/>
    </row>
    <row r="14" spans="1:7" ht="32.1" customHeight="1" x14ac:dyDescent="0.25">
      <c r="A14" s="32" t="s">
        <v>39</v>
      </c>
      <c r="B14" s="56" t="s">
        <v>41</v>
      </c>
      <c r="C14" s="60"/>
      <c r="D14" s="61"/>
      <c r="E14" s="62">
        <f>F43</f>
        <v>2400</v>
      </c>
      <c r="F14" s="39"/>
      <c r="G14" s="40"/>
    </row>
    <row r="15" spans="1:7" ht="32.1" customHeight="1" x14ac:dyDescent="0.25">
      <c r="A15" s="32" t="s">
        <v>44</v>
      </c>
      <c r="B15" s="56" t="s">
        <v>43</v>
      </c>
      <c r="C15" s="66"/>
      <c r="D15" s="67"/>
      <c r="E15" s="70">
        <f>-F30*0.06</f>
        <v>-354</v>
      </c>
      <c r="F15" s="39"/>
      <c r="G15" s="40"/>
    </row>
    <row r="16" spans="1:7" ht="32.1" customHeight="1" x14ac:dyDescent="0.25">
      <c r="A16" s="32" t="s">
        <v>45</v>
      </c>
      <c r="B16" s="100" t="s">
        <v>16</v>
      </c>
      <c r="C16" s="101"/>
      <c r="D16" s="102">
        <f>F46</f>
        <v>1634.9399999999998</v>
      </c>
      <c r="E16" s="103"/>
      <c r="F16" s="39"/>
      <c r="G16" s="40" t="s">
        <v>9</v>
      </c>
    </row>
    <row r="17" spans="1:7" ht="32.1" customHeight="1" x14ac:dyDescent="0.25">
      <c r="A17" s="95" t="s">
        <v>10</v>
      </c>
      <c r="B17" s="96"/>
      <c r="C17" s="97"/>
      <c r="D17" s="98">
        <f>SUM(D9:E16)</f>
        <v>28529.94</v>
      </c>
      <c r="E17" s="99"/>
      <c r="F17" s="41"/>
      <c r="G17" s="42"/>
    </row>
    <row r="18" spans="1:7" ht="20.100000000000001" customHeight="1" x14ac:dyDescent="0.25">
      <c r="A18" s="10"/>
      <c r="B18" s="11"/>
      <c r="C18" s="12"/>
      <c r="D18" s="11"/>
      <c r="E18" s="13"/>
      <c r="F18" s="14"/>
      <c r="G18" s="15"/>
    </row>
    <row r="19" spans="1:7" ht="32.1" customHeight="1" x14ac:dyDescent="0.25">
      <c r="A19" s="7" t="s">
        <v>20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 x14ac:dyDescent="0.25">
      <c r="A20" s="22">
        <v>1</v>
      </c>
      <c r="B20" s="51" t="s">
        <v>37</v>
      </c>
      <c r="C20" s="52">
        <v>17800</v>
      </c>
      <c r="D20" s="53">
        <v>1</v>
      </c>
      <c r="E20" s="76">
        <v>1</v>
      </c>
      <c r="F20" s="25">
        <f>C20*D20*E20</f>
        <v>17800</v>
      </c>
      <c r="G20" s="69" t="s">
        <v>54</v>
      </c>
    </row>
    <row r="21" spans="1:7" s="17" customFormat="1" ht="32.1" customHeight="1" x14ac:dyDescent="0.25">
      <c r="A21" s="22">
        <v>2</v>
      </c>
      <c r="B21" s="68" t="s">
        <v>46</v>
      </c>
      <c r="C21" s="73"/>
      <c r="D21" s="53"/>
      <c r="E21" s="71"/>
      <c r="F21" s="25"/>
      <c r="G21" s="69"/>
    </row>
    <row r="22" spans="1:7" ht="32.1" customHeight="1" x14ac:dyDescent="0.25">
      <c r="A22" s="85" t="s">
        <v>24</v>
      </c>
      <c r="B22" s="78"/>
      <c r="C22" s="78"/>
      <c r="D22" s="78"/>
      <c r="E22" s="78"/>
      <c r="F22" s="18">
        <f>SUM(F20:F21)</f>
        <v>17800</v>
      </c>
      <c r="G22" s="43"/>
    </row>
    <row r="23" spans="1:7" ht="20.100000000000001" customHeight="1" x14ac:dyDescent="0.25">
      <c r="A23" s="10"/>
      <c r="B23" s="11"/>
      <c r="C23" s="12"/>
      <c r="D23" s="11"/>
      <c r="E23" s="13"/>
      <c r="F23" s="14"/>
      <c r="G23" s="15"/>
    </row>
    <row r="24" spans="1:7" ht="32.1" customHeight="1" x14ac:dyDescent="0.25">
      <c r="A24" s="7" t="s">
        <v>31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 x14ac:dyDescent="0.25">
      <c r="A25" s="22">
        <v>1</v>
      </c>
      <c r="B25" s="51" t="s">
        <v>33</v>
      </c>
      <c r="C25" s="52"/>
      <c r="D25" s="53"/>
      <c r="E25" s="53"/>
      <c r="F25" s="25"/>
      <c r="G25" s="69"/>
    </row>
    <row r="26" spans="1:7" ht="32.1" customHeight="1" x14ac:dyDescent="0.25">
      <c r="A26" s="85" t="s">
        <v>32</v>
      </c>
      <c r="B26" s="78"/>
      <c r="C26" s="78"/>
      <c r="D26" s="78"/>
      <c r="E26" s="78"/>
      <c r="F26" s="18">
        <f>SUM(F25:F25)</f>
        <v>0</v>
      </c>
      <c r="G26" s="43"/>
    </row>
    <row r="27" spans="1:7" ht="20.100000000000001" customHeight="1" x14ac:dyDescent="0.25">
      <c r="A27" s="10"/>
      <c r="B27" s="11"/>
      <c r="C27" s="12"/>
      <c r="D27" s="11"/>
      <c r="E27" s="13"/>
      <c r="F27" s="14"/>
      <c r="G27" s="15"/>
    </row>
    <row r="28" spans="1:7" ht="32.1" customHeight="1" x14ac:dyDescent="0.25">
      <c r="A28" s="7" t="s">
        <v>22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29</v>
      </c>
    </row>
    <row r="29" spans="1:7" ht="63.9" customHeight="1" x14ac:dyDescent="0.25">
      <c r="A29" s="22">
        <v>1</v>
      </c>
      <c r="B29" s="55" t="s">
        <v>49</v>
      </c>
      <c r="C29" s="16">
        <v>1180</v>
      </c>
      <c r="D29" s="19">
        <v>5</v>
      </c>
      <c r="E29" s="75">
        <v>1</v>
      </c>
      <c r="F29" s="64">
        <f>C29*D29*E29</f>
        <v>5900</v>
      </c>
      <c r="G29" s="69" t="s">
        <v>51</v>
      </c>
    </row>
    <row r="30" spans="1:7" ht="32.1" customHeight="1" x14ac:dyDescent="0.25">
      <c r="A30" s="85" t="s">
        <v>25</v>
      </c>
      <c r="B30" s="78"/>
      <c r="C30" s="78"/>
      <c r="D30" s="78"/>
      <c r="E30" s="78"/>
      <c r="F30" s="65">
        <f>F29</f>
        <v>5900</v>
      </c>
      <c r="G30" s="43"/>
    </row>
    <row r="31" spans="1:7" ht="20.100000000000001" customHeight="1" x14ac:dyDescent="0.25">
      <c r="A31" s="86"/>
      <c r="B31" s="87"/>
      <c r="C31" s="87"/>
      <c r="D31" s="80"/>
      <c r="E31" s="80"/>
      <c r="F31" s="80"/>
      <c r="G31" s="81"/>
    </row>
    <row r="32" spans="1:7" ht="32.1" customHeight="1" x14ac:dyDescent="0.25">
      <c r="A32" s="7" t="s">
        <v>23</v>
      </c>
      <c r="B32" s="29" t="s">
        <v>5</v>
      </c>
      <c r="C32" s="8" t="s">
        <v>11</v>
      </c>
      <c r="D32" s="29" t="s">
        <v>12</v>
      </c>
      <c r="E32" s="29" t="s">
        <v>13</v>
      </c>
      <c r="F32" s="8" t="s">
        <v>14</v>
      </c>
      <c r="G32" s="9" t="s">
        <v>8</v>
      </c>
    </row>
    <row r="33" spans="1:7" s="17" customFormat="1" ht="32.1" customHeight="1" x14ac:dyDescent="0.25">
      <c r="A33" s="22">
        <v>1</v>
      </c>
      <c r="B33" s="55" t="s">
        <v>56</v>
      </c>
      <c r="C33" s="52">
        <v>1149</v>
      </c>
      <c r="D33" s="19">
        <v>1</v>
      </c>
      <c r="E33" s="19">
        <v>1</v>
      </c>
      <c r="F33" s="25">
        <v>1149</v>
      </c>
      <c r="G33" s="69" t="s">
        <v>57</v>
      </c>
    </row>
    <row r="34" spans="1:7" s="17" customFormat="1" ht="32.1" customHeight="1" x14ac:dyDescent="0.25">
      <c r="A34" s="22">
        <v>2</v>
      </c>
      <c r="B34" s="54"/>
      <c r="C34" s="52"/>
      <c r="D34" s="19"/>
      <c r="E34" s="19"/>
      <c r="F34" s="25"/>
      <c r="G34" s="69"/>
    </row>
    <row r="35" spans="1:7" ht="32.1" customHeight="1" x14ac:dyDescent="0.25">
      <c r="A35" s="88" t="s">
        <v>28</v>
      </c>
      <c r="B35" s="89"/>
      <c r="C35" s="89"/>
      <c r="D35" s="89"/>
      <c r="E35" s="90"/>
      <c r="F35" s="18">
        <f>SUM(F33:F34)</f>
        <v>1149</v>
      </c>
      <c r="G35" s="43"/>
    </row>
    <row r="36" spans="1:7" ht="20.100000000000001" customHeight="1" x14ac:dyDescent="0.25">
      <c r="A36" s="79"/>
      <c r="B36" s="80"/>
      <c r="C36" s="80"/>
      <c r="D36" s="80"/>
      <c r="E36" s="80"/>
      <c r="F36" s="80"/>
      <c r="G36" s="81"/>
    </row>
    <row r="37" spans="1:7" ht="32.1" customHeight="1" x14ac:dyDescent="0.25">
      <c r="A37" s="57" t="s">
        <v>38</v>
      </c>
      <c r="B37" s="29" t="s">
        <v>35</v>
      </c>
      <c r="C37" s="8" t="s">
        <v>11</v>
      </c>
      <c r="D37" s="29" t="s">
        <v>12</v>
      </c>
      <c r="E37" s="29" t="s">
        <v>13</v>
      </c>
      <c r="F37" s="8" t="s">
        <v>14</v>
      </c>
      <c r="G37" s="9" t="s">
        <v>8</v>
      </c>
    </row>
    <row r="38" spans="1:7" ht="32.1" customHeight="1" x14ac:dyDescent="0.25">
      <c r="A38" s="22">
        <v>1</v>
      </c>
      <c r="B38" s="58" t="s">
        <v>47</v>
      </c>
      <c r="C38" s="16"/>
      <c r="D38" s="19"/>
      <c r="E38" s="59"/>
      <c r="F38" s="25"/>
      <c r="G38" s="69"/>
    </row>
    <row r="39" spans="1:7" ht="32.1" customHeight="1" x14ac:dyDescent="0.25">
      <c r="A39" s="77" t="s">
        <v>38</v>
      </c>
      <c r="B39" s="78"/>
      <c r="C39" s="78"/>
      <c r="D39" s="78"/>
      <c r="E39" s="78"/>
      <c r="F39" s="18">
        <f>SUM(F38:F38)</f>
        <v>0</v>
      </c>
      <c r="G39" s="43"/>
    </row>
    <row r="40" spans="1:7" ht="20.100000000000001" customHeight="1" x14ac:dyDescent="0.25">
      <c r="A40" s="79"/>
      <c r="B40" s="80"/>
      <c r="C40" s="80"/>
      <c r="D40" s="80"/>
      <c r="E40" s="80"/>
      <c r="F40" s="80"/>
      <c r="G40" s="81"/>
    </row>
    <row r="41" spans="1:7" ht="32.1" customHeight="1" x14ac:dyDescent="0.25">
      <c r="A41" s="57" t="s">
        <v>36</v>
      </c>
      <c r="B41" s="29" t="s">
        <v>35</v>
      </c>
      <c r="C41" s="8" t="s">
        <v>11</v>
      </c>
      <c r="D41" s="29" t="s">
        <v>12</v>
      </c>
      <c r="E41" s="29" t="s">
        <v>13</v>
      </c>
      <c r="F41" s="8" t="s">
        <v>14</v>
      </c>
      <c r="G41" s="9" t="s">
        <v>8</v>
      </c>
    </row>
    <row r="42" spans="1:7" ht="32.1" customHeight="1" x14ac:dyDescent="0.25">
      <c r="A42" s="22">
        <v>1</v>
      </c>
      <c r="B42" s="58" t="s">
        <v>36</v>
      </c>
      <c r="C42" s="16">
        <v>400</v>
      </c>
      <c r="D42" s="19">
        <v>3</v>
      </c>
      <c r="E42" s="59" t="s">
        <v>55</v>
      </c>
      <c r="F42" s="25">
        <f>C42*D42*E42</f>
        <v>2400</v>
      </c>
      <c r="G42" s="26"/>
    </row>
    <row r="43" spans="1:7" ht="32.1" customHeight="1" x14ac:dyDescent="0.25">
      <c r="A43" s="77" t="s">
        <v>36</v>
      </c>
      <c r="B43" s="78"/>
      <c r="C43" s="78"/>
      <c r="D43" s="78"/>
      <c r="E43" s="78"/>
      <c r="F43" s="18">
        <f>SUM(F42:F42)</f>
        <v>2400</v>
      </c>
      <c r="G43" s="43"/>
    </row>
    <row r="44" spans="1:7" ht="20.100000000000001" customHeight="1" x14ac:dyDescent="0.25">
      <c r="A44" s="79"/>
      <c r="B44" s="80"/>
      <c r="C44" s="80"/>
      <c r="D44" s="80"/>
      <c r="E44" s="80"/>
      <c r="F44" s="80"/>
      <c r="G44" s="81"/>
    </row>
    <row r="45" spans="1:7" ht="32.1" customHeight="1" x14ac:dyDescent="0.25">
      <c r="A45" s="7" t="s">
        <v>2</v>
      </c>
      <c r="B45" s="29" t="s">
        <v>5</v>
      </c>
      <c r="C45" s="8" t="s">
        <v>11</v>
      </c>
      <c r="D45" s="29" t="s">
        <v>12</v>
      </c>
      <c r="E45" s="29" t="s">
        <v>13</v>
      </c>
      <c r="F45" s="8" t="s">
        <v>14</v>
      </c>
      <c r="G45" s="9" t="s">
        <v>8</v>
      </c>
    </row>
    <row r="46" spans="1:7" ht="32.1" customHeight="1" x14ac:dyDescent="0.25">
      <c r="A46" s="22">
        <v>1</v>
      </c>
      <c r="B46" s="23" t="s">
        <v>15</v>
      </c>
      <c r="C46" s="16">
        <f>F22+F26+F30+F35+F39+F43</f>
        <v>27249</v>
      </c>
      <c r="D46" s="19">
        <v>1</v>
      </c>
      <c r="E46" s="24">
        <v>0.06</v>
      </c>
      <c r="F46" s="25">
        <f>C46*D46*E46</f>
        <v>1634.9399999999998</v>
      </c>
      <c r="G46" s="26" t="s">
        <v>52</v>
      </c>
    </row>
    <row r="47" spans="1:7" ht="32.1" customHeight="1" thickBot="1" x14ac:dyDescent="0.3">
      <c r="A47" s="82" t="s">
        <v>17</v>
      </c>
      <c r="B47" s="83"/>
      <c r="C47" s="83"/>
      <c r="D47" s="83"/>
      <c r="E47" s="84"/>
      <c r="F47" s="27">
        <f>SUM(F45:F46)</f>
        <v>1634.9399999999998</v>
      </c>
      <c r="G47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6:E26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3:E43"/>
    <mergeCell ref="A44:G44"/>
    <mergeCell ref="A47:E47"/>
    <mergeCell ref="A30:E30"/>
    <mergeCell ref="A31:G31"/>
    <mergeCell ref="A35:E35"/>
    <mergeCell ref="A36:G36"/>
    <mergeCell ref="A39:E39"/>
    <mergeCell ref="A40:G40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6.14日</vt:lpstr>
    </vt:vector>
  </TitlesOfParts>
  <Company>http://sdwm.org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2019-07-01T03:36:40Z</dcterms:modified>
</cp:coreProperties>
</file>