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139\Desktop\工作\2020滴滴豪华车司机培训\"/>
    </mc:Choice>
  </mc:AlternateContent>
  <xr:revisionPtr revIDLastSave="0" documentId="13_ncr:1_{3D0250B9-FBA0-4404-B2DF-5E77CC454F6F}" xr6:coauthVersionLast="47" xr6:coauthVersionMax="47" xr10:uidLastSave="{00000000-0000-0000-0000-000000000000}"/>
  <bookViews>
    <workbookView xWindow="-103" yWindow="-103" windowWidth="16663" windowHeight="8863" activeTab="1" xr2:uid="{FA7FD5F4-556F-45D8-9E39-CA84AA825F3D}"/>
  </bookViews>
  <sheets>
    <sheet name="预算" sheetId="1" r:id="rId1"/>
    <sheet name="预算 (2)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2" l="1"/>
  <c r="E15" i="2"/>
  <c r="E14" i="2"/>
  <c r="E16" i="2" s="1"/>
  <c r="E12" i="2"/>
  <c r="E11" i="2"/>
  <c r="E9" i="2"/>
  <c r="E8" i="2"/>
  <c r="E6" i="2"/>
  <c r="E3" i="2"/>
  <c r="E2" i="2"/>
  <c r="E6" i="1"/>
  <c r="E7" i="1"/>
  <c r="E3" i="1"/>
  <c r="E4" i="1"/>
  <c r="E5" i="1" s="1"/>
  <c r="E9" i="1" s="1"/>
  <c r="E2" i="1"/>
  <c r="E10" i="1" l="1"/>
  <c r="E5" i="2"/>
  <c r="E17" i="2" s="1"/>
  <c r="E18" i="2" s="1"/>
  <c r="E8" i="1"/>
  <c r="E10" i="2"/>
  <c r="E13" i="2"/>
  <c r="E11" i="1" l="1"/>
  <c r="E12" i="1" s="1"/>
  <c r="E19" i="2"/>
  <c r="E20" i="2" s="1"/>
</calcChain>
</file>

<file path=xl/sharedStrings.xml><?xml version="1.0" encoding="utf-8"?>
<sst xmlns="http://schemas.openxmlformats.org/spreadsheetml/2006/main" count="51" uniqueCount="23">
  <si>
    <t>酒店</t>
    <phoneticPr fontId="2" type="noConversion"/>
  </si>
  <si>
    <t>项目</t>
    <phoneticPr fontId="2" type="noConversion"/>
  </si>
  <si>
    <t>数量</t>
    <phoneticPr fontId="2" type="noConversion"/>
  </si>
  <si>
    <t>单价</t>
    <phoneticPr fontId="2" type="noConversion"/>
  </si>
  <si>
    <t>总价</t>
    <phoneticPr fontId="2" type="noConversion"/>
  </si>
  <si>
    <t>备注</t>
    <phoneticPr fontId="2" type="noConversion"/>
  </si>
  <si>
    <t>上海现达</t>
    <phoneticPr fontId="2" type="noConversion"/>
  </si>
  <si>
    <t>会议室</t>
    <phoneticPr fontId="2" type="noConversion"/>
  </si>
  <si>
    <t xml:space="preserve">午餐 </t>
    <phoneticPr fontId="2" type="noConversion"/>
  </si>
  <si>
    <t>汇总</t>
    <phoneticPr fontId="2" type="noConversion"/>
  </si>
  <si>
    <t>北京临空皇冠假日酒店</t>
    <phoneticPr fontId="2" type="noConversion"/>
  </si>
  <si>
    <t>服务费8%</t>
    <phoneticPr fontId="2" type="noConversion"/>
  </si>
  <si>
    <t>总价（不含增值税6%）</t>
    <phoneticPr fontId="2" type="noConversion"/>
  </si>
  <si>
    <t>增值税专票6%</t>
    <phoneticPr fontId="2" type="noConversion"/>
  </si>
  <si>
    <t>总价（含增值税6%）</t>
    <phoneticPr fontId="2" type="noConversion"/>
  </si>
  <si>
    <t>广州日航</t>
    <phoneticPr fontId="2" type="noConversion"/>
  </si>
  <si>
    <t>自带茶歇清洁费</t>
    <phoneticPr fontId="2" type="noConversion"/>
  </si>
  <si>
    <t>武汉酒店</t>
    <phoneticPr fontId="2" type="noConversion"/>
  </si>
  <si>
    <t>杭州福朋酒店</t>
    <phoneticPr fontId="2" type="noConversion"/>
  </si>
  <si>
    <t>5.22-24</t>
    <phoneticPr fontId="2" type="noConversion"/>
  </si>
  <si>
    <t>5月23-25日</t>
    <phoneticPr fontId="2" type="noConversion"/>
  </si>
  <si>
    <t>天津酒店</t>
    <phoneticPr fontId="2" type="noConversion"/>
  </si>
  <si>
    <t>西安酒店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</si>
</sst>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_ "/>
  </numFmts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5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58" fontId="0" fillId="0" borderId="1" xfId="0" applyNumberFormat="1" applyBorder="1" applyAlignment="1">
      <alignment horizontal="left" wrapText="1"/>
    </xf>
    <xf numFmtId="0" fontId="0" fillId="0" borderId="1" xfId="0" applyBorder="1" applyAlignment="1">
      <alignment horizontal="left"/>
    </xf>
    <xf numFmtId="0" fontId="3" fillId="0" borderId="1" xfId="0" applyFont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3F770-1AD2-49AE-B3EB-7D73191A3B78}">
  <dimension ref="A1:F12"/>
  <sheetViews>
    <sheetView topLeftCell="A4" workbookViewId="0">
      <selection activeCell="H17" sqref="H17"/>
    </sheetView>
  </sheetViews>
  <sheetFormatPr defaultRowHeight="14.15" x14ac:dyDescent="0.35"/>
  <cols>
    <col min="1" max="1" width="18.35546875" bestFit="1" customWidth="1"/>
    <col min="2" max="2" width="14.42578125" bestFit="1" customWidth="1"/>
    <col min="5" max="5" width="11.640625" customWidth="1"/>
    <col min="6" max="6" width="20.210937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10" t="s">
        <v>10</v>
      </c>
      <c r="B2" s="2" t="s">
        <v>7</v>
      </c>
      <c r="C2" s="3">
        <v>4</v>
      </c>
      <c r="D2" s="9">
        <v>4800</v>
      </c>
      <c r="E2" s="2">
        <f>C2*D2</f>
        <v>19200</v>
      </c>
      <c r="F2" s="4"/>
    </row>
    <row r="3" spans="1:6" x14ac:dyDescent="0.35">
      <c r="A3" s="10"/>
      <c r="B3" s="2" t="s">
        <v>7</v>
      </c>
      <c r="C3" s="3">
        <v>2</v>
      </c>
      <c r="D3" s="9">
        <v>9600</v>
      </c>
      <c r="E3" s="2">
        <f t="shared" ref="E3:E4" si="0">C3*D3</f>
        <v>19200</v>
      </c>
      <c r="F3" s="4"/>
    </row>
    <row r="4" spans="1:6" x14ac:dyDescent="0.35">
      <c r="A4" s="10"/>
      <c r="B4" s="2" t="s">
        <v>8</v>
      </c>
      <c r="C4" s="3">
        <v>440</v>
      </c>
      <c r="D4" s="2">
        <v>60</v>
      </c>
      <c r="E4" s="2">
        <f t="shared" si="0"/>
        <v>26400</v>
      </c>
      <c r="F4" s="2"/>
    </row>
    <row r="5" spans="1:6" x14ac:dyDescent="0.35">
      <c r="A5" s="11"/>
      <c r="B5" s="2" t="s">
        <v>9</v>
      </c>
      <c r="C5" s="3"/>
      <c r="D5" s="2"/>
      <c r="E5" s="2">
        <f>E4+E2+E3</f>
        <v>64800</v>
      </c>
      <c r="F5" s="2"/>
    </row>
    <row r="6" spans="1:6" x14ac:dyDescent="0.35">
      <c r="A6" s="13" t="s">
        <v>21</v>
      </c>
      <c r="B6" s="2" t="s">
        <v>7</v>
      </c>
      <c r="C6" s="3">
        <v>3</v>
      </c>
      <c r="D6" s="2">
        <v>3500</v>
      </c>
      <c r="E6" s="2">
        <f>C6*D6</f>
        <v>10500</v>
      </c>
      <c r="F6" s="4" t="s">
        <v>20</v>
      </c>
    </row>
    <row r="7" spans="1:6" x14ac:dyDescent="0.35">
      <c r="A7" s="10"/>
      <c r="B7" s="2" t="s">
        <v>8</v>
      </c>
      <c r="C7" s="3">
        <v>45</v>
      </c>
      <c r="D7" s="2">
        <v>48</v>
      </c>
      <c r="E7" s="2">
        <f>C7*D7</f>
        <v>2160</v>
      </c>
      <c r="F7" s="2"/>
    </row>
    <row r="8" spans="1:6" x14ac:dyDescent="0.35">
      <c r="A8" s="11"/>
      <c r="B8" s="2" t="s">
        <v>9</v>
      </c>
      <c r="C8" s="3"/>
      <c r="D8" s="2"/>
      <c r="E8" s="2">
        <f>E6+E7</f>
        <v>12660</v>
      </c>
      <c r="F8" s="2"/>
    </row>
    <row r="9" spans="1:6" x14ac:dyDescent="0.35">
      <c r="A9" s="12" t="s">
        <v>11</v>
      </c>
      <c r="B9" s="12"/>
      <c r="C9" s="12"/>
      <c r="D9" s="5"/>
      <c r="E9" s="6">
        <f>(E5+E8)*0.08</f>
        <v>6196.8</v>
      </c>
      <c r="F9" s="2"/>
    </row>
    <row r="10" spans="1:6" x14ac:dyDescent="0.35">
      <c r="A10" s="14" t="s">
        <v>12</v>
      </c>
      <c r="B10" s="15"/>
      <c r="C10" s="15"/>
      <c r="D10" s="5"/>
      <c r="E10" s="6">
        <f>E5+E9+E8</f>
        <v>83656.800000000003</v>
      </c>
      <c r="F10" s="2"/>
    </row>
    <row r="11" spans="1:6" x14ac:dyDescent="0.35">
      <c r="A11" s="12" t="s">
        <v>13</v>
      </c>
      <c r="B11" s="12"/>
      <c r="C11" s="12"/>
      <c r="D11" s="5"/>
      <c r="E11" s="6">
        <f>E10*0.06</f>
        <v>5019.4080000000004</v>
      </c>
      <c r="F11" s="2"/>
    </row>
    <row r="12" spans="1:6" x14ac:dyDescent="0.35">
      <c r="A12" s="12" t="s">
        <v>14</v>
      </c>
      <c r="B12" s="12"/>
      <c r="C12" s="12"/>
      <c r="D12" s="5"/>
      <c r="E12" s="6">
        <f>E10+E11</f>
        <v>88676.207999999999</v>
      </c>
      <c r="F12" s="2"/>
    </row>
  </sheetData>
  <mergeCells count="6">
    <mergeCell ref="A2:A5"/>
    <mergeCell ref="A9:C9"/>
    <mergeCell ref="A11:C11"/>
    <mergeCell ref="A12:C12"/>
    <mergeCell ref="A6:A8"/>
    <mergeCell ref="A10:C10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D0547C-CCF7-46E1-9906-E5DFB32D830F}">
  <dimension ref="A1:F20"/>
  <sheetViews>
    <sheetView tabSelected="1" workbookViewId="0">
      <selection activeCell="F9" sqref="F9"/>
    </sheetView>
  </sheetViews>
  <sheetFormatPr defaultRowHeight="14.15" x14ac:dyDescent="0.35"/>
  <cols>
    <col min="1" max="1" width="18.35546875" bestFit="1" customWidth="1"/>
    <col min="2" max="2" width="14.42578125" bestFit="1" customWidth="1"/>
    <col min="5" max="5" width="11.640625" customWidth="1"/>
    <col min="6" max="6" width="17.210937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</row>
    <row r="2" spans="1:6" x14ac:dyDescent="0.35">
      <c r="A2" s="13" t="s">
        <v>15</v>
      </c>
      <c r="B2" s="2" t="s">
        <v>7</v>
      </c>
      <c r="C2" s="3">
        <v>1</v>
      </c>
      <c r="D2" s="2">
        <v>4500</v>
      </c>
      <c r="E2" s="2">
        <f>C2*D2</f>
        <v>4500</v>
      </c>
      <c r="F2" s="7"/>
    </row>
    <row r="3" spans="1:6" x14ac:dyDescent="0.35">
      <c r="A3" s="10"/>
      <c r="B3" s="2" t="s">
        <v>8</v>
      </c>
      <c r="C3" s="3">
        <v>40</v>
      </c>
      <c r="D3" s="2">
        <v>80</v>
      </c>
      <c r="E3" s="2">
        <f>C3*D3</f>
        <v>3200</v>
      </c>
      <c r="F3" s="8"/>
    </row>
    <row r="4" spans="1:6" x14ac:dyDescent="0.35">
      <c r="A4" s="10"/>
      <c r="B4" s="2" t="s">
        <v>16</v>
      </c>
      <c r="C4" s="3">
        <v>1</v>
      </c>
      <c r="D4" s="2">
        <v>1</v>
      </c>
      <c r="E4" s="2">
        <v>100</v>
      </c>
      <c r="F4" s="8"/>
    </row>
    <row r="5" spans="1:6" x14ac:dyDescent="0.35">
      <c r="A5" s="11"/>
      <c r="B5" s="2" t="s">
        <v>9</v>
      </c>
      <c r="C5" s="3"/>
      <c r="D5" s="2"/>
      <c r="E5" s="2">
        <f>E2+E3+E4</f>
        <v>7800</v>
      </c>
      <c r="F5" s="2"/>
    </row>
    <row r="6" spans="1:6" x14ac:dyDescent="0.35">
      <c r="A6" s="13" t="s">
        <v>17</v>
      </c>
      <c r="B6" s="2" t="s">
        <v>7</v>
      </c>
      <c r="C6" s="3">
        <v>3</v>
      </c>
      <c r="D6" s="2">
        <v>3300</v>
      </c>
      <c r="E6" s="2">
        <f>D6*C6</f>
        <v>9900</v>
      </c>
      <c r="F6" s="2"/>
    </row>
    <row r="7" spans="1:6" x14ac:dyDescent="0.35">
      <c r="A7" s="11"/>
      <c r="B7" s="2" t="s">
        <v>9</v>
      </c>
      <c r="C7" s="3"/>
      <c r="D7" s="2"/>
      <c r="E7" s="2">
        <f>E6</f>
        <v>9900</v>
      </c>
      <c r="F7" s="2"/>
    </row>
    <row r="8" spans="1:6" x14ac:dyDescent="0.35">
      <c r="A8" s="13" t="s">
        <v>18</v>
      </c>
      <c r="B8" s="2" t="s">
        <v>7</v>
      </c>
      <c r="C8" s="3">
        <v>3</v>
      </c>
      <c r="D8" s="2">
        <v>3500</v>
      </c>
      <c r="E8" s="2">
        <f>C8*D8</f>
        <v>10500</v>
      </c>
      <c r="F8" s="4" t="s">
        <v>19</v>
      </c>
    </row>
    <row r="9" spans="1:6" x14ac:dyDescent="0.35">
      <c r="A9" s="10"/>
      <c r="B9" s="2" t="s">
        <v>8</v>
      </c>
      <c r="C9" s="3">
        <v>90</v>
      </c>
      <c r="D9" s="2">
        <v>48</v>
      </c>
      <c r="E9" s="2">
        <f>C9*D9</f>
        <v>4320</v>
      </c>
      <c r="F9" s="2"/>
    </row>
    <row r="10" spans="1:6" x14ac:dyDescent="0.35">
      <c r="A10" s="11"/>
      <c r="B10" s="2" t="s">
        <v>9</v>
      </c>
      <c r="C10" s="3"/>
      <c r="D10" s="2"/>
      <c r="E10" s="2">
        <f>E8+E9</f>
        <v>14820</v>
      </c>
      <c r="F10" s="2"/>
    </row>
    <row r="11" spans="1:6" x14ac:dyDescent="0.35">
      <c r="A11" s="13" t="s">
        <v>22</v>
      </c>
      <c r="B11" s="2" t="s">
        <v>7</v>
      </c>
      <c r="C11" s="3">
        <v>4</v>
      </c>
      <c r="D11" s="2">
        <v>800</v>
      </c>
      <c r="E11" s="2">
        <f>C11*D11</f>
        <v>3200</v>
      </c>
      <c r="F11" s="4"/>
    </row>
    <row r="12" spans="1:6" x14ac:dyDescent="0.35">
      <c r="A12" s="10"/>
      <c r="B12" s="2" t="s">
        <v>8</v>
      </c>
      <c r="C12" s="3">
        <v>80</v>
      </c>
      <c r="D12" s="2">
        <v>48</v>
      </c>
      <c r="E12" s="2">
        <f>C12*D12</f>
        <v>3840</v>
      </c>
      <c r="F12" s="2"/>
    </row>
    <row r="13" spans="1:6" x14ac:dyDescent="0.35">
      <c r="A13" s="11"/>
      <c r="B13" s="2" t="s">
        <v>9</v>
      </c>
      <c r="C13" s="3"/>
      <c r="D13" s="2"/>
      <c r="E13" s="2">
        <f>E11+E12</f>
        <v>7040</v>
      </c>
      <c r="F13" s="2"/>
    </row>
    <row r="14" spans="1:6" x14ac:dyDescent="0.35">
      <c r="A14" s="13" t="s">
        <v>6</v>
      </c>
      <c r="B14" s="2" t="s">
        <v>7</v>
      </c>
      <c r="C14" s="3">
        <v>6</v>
      </c>
      <c r="D14" s="2">
        <v>800</v>
      </c>
      <c r="E14" s="2">
        <f>C14*D14</f>
        <v>4800</v>
      </c>
      <c r="F14" s="4"/>
    </row>
    <row r="15" spans="1:6" x14ac:dyDescent="0.35">
      <c r="A15" s="10"/>
      <c r="B15" s="2" t="s">
        <v>8</v>
      </c>
      <c r="C15" s="3">
        <v>180</v>
      </c>
      <c r="D15" s="2">
        <v>48</v>
      </c>
      <c r="E15" s="2">
        <f>C15*D15</f>
        <v>8640</v>
      </c>
      <c r="F15" s="2"/>
    </row>
    <row r="16" spans="1:6" x14ac:dyDescent="0.35">
      <c r="A16" s="11"/>
      <c r="B16" s="2" t="s">
        <v>9</v>
      </c>
      <c r="C16" s="3"/>
      <c r="D16" s="2"/>
      <c r="E16" s="2">
        <f>E14+E15</f>
        <v>13440</v>
      </c>
      <c r="F16" s="2"/>
    </row>
    <row r="17" spans="1:6" x14ac:dyDescent="0.35">
      <c r="A17" s="12" t="s">
        <v>11</v>
      </c>
      <c r="B17" s="12"/>
      <c r="C17" s="12"/>
      <c r="D17" s="5"/>
      <c r="E17" s="6">
        <f>(E5+E10+E7+E13+E16)*0.08</f>
        <v>4240</v>
      </c>
      <c r="F17" s="2"/>
    </row>
    <row r="18" spans="1:6" x14ac:dyDescent="0.35">
      <c r="A18" s="14" t="s">
        <v>12</v>
      </c>
      <c r="B18" s="15"/>
      <c r="C18" s="15"/>
      <c r="D18" s="5"/>
      <c r="E18" s="6">
        <f>E17+E5+E10+E7+E13+E16</f>
        <v>57240</v>
      </c>
      <c r="F18" s="2"/>
    </row>
    <row r="19" spans="1:6" x14ac:dyDescent="0.35">
      <c r="A19" s="12" t="s">
        <v>13</v>
      </c>
      <c r="B19" s="12"/>
      <c r="C19" s="12"/>
      <c r="D19" s="5"/>
      <c r="E19" s="6">
        <f>E18*0.06</f>
        <v>3434.4</v>
      </c>
      <c r="F19" s="2"/>
    </row>
    <row r="20" spans="1:6" x14ac:dyDescent="0.35">
      <c r="A20" s="12" t="s">
        <v>14</v>
      </c>
      <c r="B20" s="12"/>
      <c r="C20" s="12"/>
      <c r="D20" s="5"/>
      <c r="E20" s="6">
        <f>E18+E19</f>
        <v>60674.400000000001</v>
      </c>
      <c r="F20" s="2"/>
    </row>
  </sheetData>
  <mergeCells count="9">
    <mergeCell ref="A17:C17"/>
    <mergeCell ref="A18:C18"/>
    <mergeCell ref="A19:C19"/>
    <mergeCell ref="A20:C20"/>
    <mergeCell ref="A2:A5"/>
    <mergeCell ref="A6:A7"/>
    <mergeCell ref="A8:A10"/>
    <mergeCell ref="A11:A13"/>
    <mergeCell ref="A14:A16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预算</vt:lpstr>
      <vt:lpstr>预算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86139</dc:creator>
  <cp:lastModifiedBy>86139</cp:lastModifiedBy>
  <cp:lastPrinted>2023-05-19T03:35:52Z</cp:lastPrinted>
  <dcterms:created xsi:type="dcterms:W3CDTF">2023-04-27T03:54:39Z</dcterms:created>
  <dcterms:modified xsi:type="dcterms:W3CDTF">2023-05-22T12:08:40Z</dcterms:modified>
</cp:coreProperties>
</file>