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G53"/>
  <c r="H52"/>
  <c r="G52"/>
  <c r="F52"/>
  <c r="D52"/>
  <c r="C52"/>
  <c r="H51"/>
  <c r="H50"/>
  <c r="H49"/>
  <c r="H48"/>
  <c r="H47"/>
  <c r="H46"/>
  <c r="H45"/>
  <c r="E45"/>
  <c r="E52" s="1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D27"/>
  <c r="D53" s="1"/>
  <c r="C27"/>
  <c r="C53" s="1"/>
  <c r="H26"/>
  <c r="H25"/>
  <c r="E25"/>
  <c r="E27" s="1"/>
  <c r="H24"/>
  <c r="G24"/>
  <c r="F24"/>
  <c r="E24"/>
  <c r="D24"/>
  <c r="C24"/>
  <c r="H23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F53" s="1"/>
  <c r="E58" s="1"/>
  <c r="E13"/>
  <c r="D13"/>
  <c r="C13"/>
  <c r="H12"/>
  <c r="H11"/>
  <c r="H10"/>
  <c r="H9"/>
  <c r="H8"/>
  <c r="H13" s="1"/>
  <c r="H53" s="1"/>
  <c r="C58" s="1"/>
  <c r="E8"/>
  <c r="E53" l="1"/>
  <c r="A58" s="1"/>
  <c r="I58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<sst xmlns="http://schemas.openxmlformats.org/spreadsheetml/2006/main" count="106" uniqueCount="85">
  <si>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</si>
  <si>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</si>
  <si>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</si>
  <si>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</si>
  <si>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</si>
  <si>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</si>
  <si>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</si>
  <si>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</si>
  <si>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</si>
  <si>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</si>
  <si>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</si>
  <si>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</si>
  <si>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</si>
  <si>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</si>
  <si>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</si>
  <si>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</si>
  <si>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</si>
  <si>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</si>
  <si>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</si>
  <si>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</si>
  <si>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</si>
  <si>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</si>
  <si>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</si>
  <si>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</si>
  <si>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</si>
  <si>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</si>
  <si>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</si>
  <si>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</si>
  <si>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</si>
  <si>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</si>
  <si>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</si>
  <si>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</si>
  <si>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</si>
  <si>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</si>
  <si>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</si>
  <si>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</si>
  <si>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</si>
  <si>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</si>
  <si>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</si>
  <si>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</si>
  <si>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</si>
  <si>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</si>
  <si>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</si>
  <si>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</si>
  <si>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</si>
  <si>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</si>
  <si>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</si>
  <si>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</si>
  <si>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</si>
  <si>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</si>
  <si>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</si>
  <si>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</si>
  <si>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</si>
  <si>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</si>
  <si>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</si>
  <si>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</si>
  <si>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</si>
  <si>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</si>
  <si>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</si>
  <si>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</si>
  <si>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</si>
  <si>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</si>
  <si>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</si>
  <si>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</si>
  <si>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</si>
  <si>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</si>
  <si>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</si>
  <si>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</si>
  <si>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</si>
  <si>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</si>
  <si>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</si>
  <si>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</si>
  <si>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</si>
  <si>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</si>
  <si>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</si>
  <si>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</si>
  <si>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</si>
  <si>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</si>
  <si>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</si>
  <si>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</si>
  <si>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</si>
  <si>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</si>
  <si>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过路费</t>
    <phoneticPr fontId="12" type="noConversion"/>
  </si>
  <si>
    <t>团号：HMEA-180401-HCB252</t>
    <phoneticPr fontId="12" type="noConversion"/>
  </si>
  <si>
    <t>会议日期：2018.4.16-18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</si>
</sst>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9" workbookViewId="0">
      <selection activeCell="J8" sqref="J8:J13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>
      <c r="H4" s="56" t="s">
        <v>83</v>
      </c>
      <c r="I4" s="56"/>
      <c r="J4" s="56" t="s">
        <v>84</v>
      </c>
    </row>
    <row r="5" spans="1:12" ht="21" customHeight="1">
      <c r="H5" s="57"/>
      <c r="I5" s="57"/>
      <c r="J5" s="57"/>
    </row>
    <row r="6" spans="1:12" ht="21" customHeight="1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280</v>
      </c>
      <c r="G8" s="37">
        <v>0</v>
      </c>
      <c r="H8" s="37">
        <f t="shared" ref="H8:H45" si="0">F8+G8</f>
        <v>280</v>
      </c>
      <c r="I8" s="45" t="s">
        <v>82</v>
      </c>
      <c r="J8" s="50" t="s">
        <v>14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280</v>
      </c>
      <c r="G13" s="40">
        <f t="shared" ref="G13:H13" si="1">SUM(G8:G12)</f>
        <v>0</v>
      </c>
      <c r="H13" s="40">
        <f t="shared" si="1"/>
        <v>280</v>
      </c>
      <c r="I13" s="46"/>
      <c r="J13" s="52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v>0</v>
      </c>
      <c r="I22" s="45"/>
      <c r="J22" s="58" t="s">
        <v>23</v>
      </c>
    </row>
    <row r="23" spans="1:10" ht="21" customHeight="1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>
      <c r="A25" s="66">
        <v>5</v>
      </c>
      <c r="B25" s="80" t="s">
        <v>25</v>
      </c>
      <c r="C25" s="63">
        <v>0</v>
      </c>
      <c r="D25" s="66">
        <v>0</v>
      </c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>
      <c r="A45" s="66">
        <v>10</v>
      </c>
      <c r="B45" s="68" t="s">
        <v>39</v>
      </c>
      <c r="C45" s="62">
        <v>0</v>
      </c>
      <c r="D45" s="65">
        <v>0</v>
      </c>
      <c r="E45" s="62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3"/>
    </row>
    <row r="46" spans="1:10" ht="21" customHeight="1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5"/>
    </row>
    <row r="53" spans="1:10" ht="21" customHeight="1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280</v>
      </c>
      <c r="G53" s="40">
        <f t="shared" si="22"/>
        <v>0</v>
      </c>
      <c r="H53" s="40">
        <f t="shared" si="22"/>
        <v>280</v>
      </c>
      <c r="I53" s="46"/>
      <c r="J53" s="47"/>
    </row>
    <row r="57" spans="1:10" ht="21" customHeight="1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>
      <c r="A58" s="69">
        <f>E53</f>
        <v>0</v>
      </c>
      <c r="B58" s="70"/>
      <c r="C58" s="70">
        <f>H53</f>
        <v>280</v>
      </c>
      <c r="D58" s="70"/>
      <c r="E58" s="70">
        <f>F53</f>
        <v>280</v>
      </c>
      <c r="F58" s="70"/>
      <c r="G58" s="70">
        <f>G53</f>
        <v>0</v>
      </c>
      <c r="H58" s="70"/>
      <c r="I58" s="49">
        <f>A58-C58</f>
        <v>-280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>
      <c r="B7" s="6"/>
      <c r="C7" s="7"/>
      <c r="D7" s="8" t="s">
        <v>56</v>
      </c>
      <c r="E7" s="8"/>
      <c r="F7" s="98"/>
      <c r="G7" s="98"/>
      <c r="H7" s="8" t="s">
        <v>57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1</v>
      </c>
      <c r="C10" s="105"/>
      <c r="D10" s="14" t="s">
        <v>59</v>
      </c>
      <c r="E10" s="82" t="s">
        <v>60</v>
      </c>
      <c r="F10" s="84"/>
      <c r="G10" s="16" t="s">
        <v>61</v>
      </c>
      <c r="H10" s="15" t="s">
        <v>62</v>
      </c>
      <c r="I10" s="82" t="s">
        <v>63</v>
      </c>
      <c r="J10" s="84"/>
      <c r="K10" s="16" t="s">
        <v>64</v>
      </c>
    </row>
    <row r="11" spans="2:11" ht="20.100000000000001" customHeight="1">
      <c r="B11" s="102">
        <v>1</v>
      </c>
      <c r="C11" s="103"/>
      <c r="D11" s="87" t="s">
        <v>65</v>
      </c>
      <c r="E11" s="102" t="s">
        <v>66</v>
      </c>
      <c r="F11" s="103"/>
      <c r="G11" s="17">
        <v>0</v>
      </c>
      <c r="H11" s="17"/>
      <c r="I11" s="91"/>
      <c r="J11" s="92"/>
      <c r="K11" s="24" t="s">
        <v>67</v>
      </c>
    </row>
    <row r="12" spans="2:11" ht="20.100000000000001" customHeight="1">
      <c r="B12" s="102">
        <v>2</v>
      </c>
      <c r="C12" s="103"/>
      <c r="D12" s="88"/>
      <c r="E12" s="90" t="s">
        <v>68</v>
      </c>
      <c r="F12" s="90"/>
      <c r="G12" s="17">
        <v>0</v>
      </c>
      <c r="H12" s="17"/>
      <c r="I12" s="91"/>
      <c r="J12" s="92"/>
      <c r="K12" s="24" t="s">
        <v>69</v>
      </c>
    </row>
    <row r="13" spans="2:11" ht="20.100000000000001" customHeight="1">
      <c r="B13" s="102">
        <v>3</v>
      </c>
      <c r="C13" s="103"/>
      <c r="D13" s="88"/>
      <c r="E13" s="102" t="s">
        <v>70</v>
      </c>
      <c r="F13" s="103"/>
      <c r="G13" s="17">
        <v>0</v>
      </c>
      <c r="H13" s="17"/>
      <c r="I13" s="91"/>
      <c r="J13" s="92"/>
      <c r="K13" s="24" t="s">
        <v>67</v>
      </c>
    </row>
    <row r="14" spans="2:11" ht="20.100000000000001" customHeight="1">
      <c r="B14" s="102">
        <v>4</v>
      </c>
      <c r="C14" s="103"/>
      <c r="D14" s="88"/>
      <c r="E14" s="102" t="s">
        <v>71</v>
      </c>
      <c r="F14" s="103"/>
      <c r="G14" s="17">
        <v>0</v>
      </c>
      <c r="H14" s="17"/>
      <c r="I14" s="91"/>
      <c r="J14" s="92"/>
      <c r="K14" s="24" t="s">
        <v>72</v>
      </c>
    </row>
    <row r="15" spans="2:11" ht="20.100000000000001" customHeight="1">
      <c r="B15" s="102">
        <v>5</v>
      </c>
      <c r="C15" s="103"/>
      <c r="D15" s="87" t="s">
        <v>39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6" t="s">
        <v>74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>
      <c r="B30" s="6"/>
      <c r="C30" s="7"/>
      <c r="D30" s="8" t="s">
        <v>56</v>
      </c>
      <c r="E30" s="8"/>
      <c r="F30" s="98"/>
      <c r="G30" s="98"/>
      <c r="H30" s="8" t="s">
        <v>57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78</v>
      </c>
      <c r="E33" s="90" t="s">
        <v>79</v>
      </c>
      <c r="F33" s="90"/>
      <c r="G33" s="17" t="s">
        <v>80</v>
      </c>
      <c r="H33" s="17" t="s">
        <v>81</v>
      </c>
      <c r="I33" s="95" t="s">
        <v>41</v>
      </c>
      <c r="J33" s="95"/>
      <c r="K33" s="28" t="s">
        <v>64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2018-04-25T06:28:50Z</cp:lastPrinted>
  <dcterms:created xsi:type="dcterms:W3CDTF">2014-04-15T08:52:00Z</dcterms:created>
  <dcterms:modified xsi:type="dcterms:W3CDTF">2018-04-25T06:30:04Z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