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wnloads/"/>
    </mc:Choice>
  </mc:AlternateContent>
  <bookViews>
    <workbookView xWindow="2540" yWindow="460" windowWidth="27320" windowHeight="1386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2" l="1"/>
  <c r="H13" i="2"/>
  <c r="H17" i="2"/>
  <c r="H16" i="2"/>
  <c r="H11" i="2"/>
  <c r="H12" i="2"/>
  <c r="H21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K37" i="2"/>
  <c r="I37" i="2"/>
  <c r="F33" i="2"/>
  <c r="J33" i="2"/>
  <c r="G46" i="3"/>
  <c r="E46" i="3"/>
  <c r="D46" i="3"/>
  <c r="C46" i="3"/>
  <c r="E27" i="3"/>
  <c r="E22" i="3"/>
  <c r="E24" i="3"/>
  <c r="D24" i="3"/>
  <c r="C24" i="3"/>
  <c r="J31" i="2"/>
  <c r="I40" i="2"/>
  <c r="J34" i="2"/>
  <c r="J32" i="2"/>
  <c r="F32" i="2"/>
  <c r="F31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I21" i="2"/>
  <c r="G24" i="2"/>
  <c r="B24" i="2"/>
  <c r="K24" i="2"/>
  <c r="G19" i="2"/>
  <c r="G20" i="2"/>
  <c r="G21" i="2"/>
</calcChain>
</file>

<file path=xl/sharedStrings.xml><?xml version="1.0" encoding="utf-8"?>
<sst xmlns="http://schemas.openxmlformats.org/spreadsheetml/2006/main" count="119" uniqueCount="102">
  <si>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</si>
  <si>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</si>
  <si>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</si>
  <si>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</si>
  <si>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</si>
  <si>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</si>
  <si>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</si>
  <si>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</si>
  <si>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</si>
  <si>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</si>
  <si>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</si>
  <si>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</si>
  <si>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</si>
  <si>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</si>
  <si>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</si>
  <si>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</si>
  <si>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</si>
  <si>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</si>
  <si>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</si>
  <si>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</si>
  <si>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</si>
  <si>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</si>
  <si>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</si>
  <si>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</si>
  <si>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</si>
  <si>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</si>
  <si>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</si>
  <si>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</si>
  <si>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</si>
  <si>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</si>
  <si>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</si>
  <si>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</si>
  <si>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</si>
  <si>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</si>
  <si>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</si>
  <si>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</si>
  <si>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</si>
  <si>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</si>
  <si>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</si>
  <si>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</si>
  <si>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</si>
  <si>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</si>
  <si>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</si>
  <si>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</si>
  <si>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</si>
  <si>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</si>
  <si>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</si>
  <si>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</si>
  <si>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</si>
  <si>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</si>
  <si>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</si>
  <si>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</si>
  <si>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</si>
  <si>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</si>
  <si>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</si>
  <si>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</si>
  <si>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</si>
  <si>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</si>
  <si>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</si>
  <si>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</si>
  <si>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</si>
  <si>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</si>
  <si>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</si>
  <si>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</si>
  <si>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</si>
  <si>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</si>
  <si>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</si>
  <si>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</si>
  <si>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</si>
  <si>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</si>
  <si>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</si>
  <si>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</si>
  <si>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</si>
  <si>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</si>
  <si>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</si>
  <si>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</si>
  <si>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</si>
  <si>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</si>
  <si>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</si>
  <si>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</si>
  <si>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</si>
  <si>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</si>
  <si>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</si>
  <si>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</si>
  <si>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</si>
  <si>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</si>
  <si>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</si>
  <si>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</si>
  <si>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</si>
  <si>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</si>
  <si>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</si>
  <si>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</si>
  <si>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</si>
  <si>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上海、太原</t>
    <rPh sb="3" eb="4">
      <t>t'yuan</t>
    </rPh>
    <phoneticPr fontId="1" type="noConversion"/>
  </si>
  <si>
    <t>2.6-2.8</t>
    <phoneticPr fontId="1" type="noConversion"/>
  </si>
  <si>
    <t>机场到家</t>
    <rPh sb="0" eb="1">
      <t>ji'c</t>
    </rPh>
    <rPh sb="2" eb="3">
      <t>dao</t>
    </rPh>
    <rPh sb="3" eb="4">
      <t>jia</t>
    </rPh>
    <phoneticPr fontId="1" type="noConversion"/>
  </si>
  <si>
    <t>2.7，2.8姚艺婷和林瑜洁餐费</t>
    <rPh sb="7" eb="8">
      <t>yao'yi't</t>
    </rPh>
    <rPh sb="10" eb="11">
      <t>he</t>
    </rPh>
    <rPh sb="11" eb="12">
      <t>lin'yu'jie</t>
    </rPh>
    <rPh sb="14" eb="15">
      <t>can'fei</t>
    </rPh>
    <phoneticPr fontId="1" type="noConversion"/>
  </si>
  <si>
    <t>2.6 林瑜洁餐费</t>
    <rPh sb="4" eb="5">
      <t>lin'yu'jie</t>
    </rPh>
    <rPh sb="7" eb="8">
      <t>canm'fei</t>
    </rPh>
    <phoneticPr fontId="1" type="noConversion"/>
  </si>
  <si>
    <t>HMOA-180108-STY608</t>
    <phoneticPr fontId="1" type="noConversion"/>
  </si>
  <si>
    <t>上海、太原</t>
    <rPh sb="3" eb="4">
      <t>tai'yuan</t>
    </rPh>
    <phoneticPr fontId="1" type="noConversion"/>
  </si>
  <si>
    <t>太原机场到酒店</t>
    <rPh sb="0" eb="1">
      <t>tai'yuan</t>
    </rPh>
    <rPh sb="2" eb="3">
      <t>ji'c</t>
    </rPh>
    <rPh sb="4" eb="5">
      <t>dao</t>
    </rPh>
    <rPh sb="5" eb="6">
      <t>jiu'dian</t>
    </rPh>
    <phoneticPr fontId="1" type="noConversion"/>
  </si>
  <si>
    <t>酒店到机场</t>
    <rPh sb="0" eb="1">
      <t>jiu'dian</t>
    </rPh>
    <rPh sb="2" eb="3">
      <t>dao</t>
    </rPh>
    <rPh sb="3" eb="4">
      <t>ji'chang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</si>
</sst>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tabSelected="1" zoomScale="119" zoomScaleNormal="170" zoomScalePageLayoutView="170" workbookViewId="0">
      <selection activeCell="L7" sqref="L7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6" t="s">
        <v>69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93" t="s">
        <v>92</v>
      </c>
      <c r="G5" s="93"/>
      <c r="H5" s="45" t="s">
        <v>19</v>
      </c>
      <c r="I5" s="8"/>
      <c r="J5" s="93" t="s">
        <v>86</v>
      </c>
      <c r="K5" s="94"/>
    </row>
    <row r="6" spans="2:11" ht="20" customHeight="1" x14ac:dyDescent="0.2">
      <c r="B6" s="9"/>
      <c r="C6" s="10"/>
      <c r="D6" s="11" t="s">
        <v>20</v>
      </c>
      <c r="E6" s="11"/>
      <c r="F6" s="95" t="s">
        <v>93</v>
      </c>
      <c r="G6" s="95"/>
      <c r="H6" s="11" t="s">
        <v>21</v>
      </c>
      <c r="I6" s="10"/>
      <c r="J6" s="95" t="s">
        <v>84</v>
      </c>
      <c r="K6" s="96"/>
    </row>
    <row r="7" spans="2:11" ht="20" customHeight="1" x14ac:dyDescent="0.2">
      <c r="B7" s="9"/>
      <c r="C7" s="10"/>
      <c r="D7" s="11" t="s">
        <v>22</v>
      </c>
      <c r="E7" s="11"/>
      <c r="F7" s="95" t="s">
        <v>94</v>
      </c>
      <c r="G7" s="95"/>
      <c r="H7" s="11" t="s">
        <v>23</v>
      </c>
      <c r="I7" s="12"/>
      <c r="J7" s="97">
        <v>42790</v>
      </c>
      <c r="K7" s="96"/>
    </row>
    <row r="8" spans="2:11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82" t="s">
        <v>98</v>
      </c>
      <c r="K8" s="78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88" t="s">
        <v>24</v>
      </c>
      <c r="C10" s="89"/>
      <c r="D10" s="16" t="s">
        <v>25</v>
      </c>
      <c r="E10" s="85" t="s">
        <v>26</v>
      </c>
      <c r="F10" s="87"/>
      <c r="G10" s="17" t="s">
        <v>27</v>
      </c>
      <c r="H10" s="18" t="s">
        <v>28</v>
      </c>
      <c r="I10" s="85" t="s">
        <v>29</v>
      </c>
      <c r="J10" s="87"/>
      <c r="K10" s="17" t="s">
        <v>30</v>
      </c>
    </row>
    <row r="11" spans="2:11" ht="20" customHeight="1" x14ac:dyDescent="0.2">
      <c r="B11" s="79">
        <v>1</v>
      </c>
      <c r="C11" s="80"/>
      <c r="D11" s="90" t="s">
        <v>31</v>
      </c>
      <c r="E11" s="79" t="s">
        <v>32</v>
      </c>
      <c r="F11" s="80"/>
      <c r="G11" s="50">
        <v>0</v>
      </c>
      <c r="H11" s="19">
        <f>G11</f>
        <v>0</v>
      </c>
      <c r="I11" s="73">
        <v>0</v>
      </c>
      <c r="J11" s="74"/>
      <c r="K11" s="20"/>
    </row>
    <row r="12" spans="2:11" x14ac:dyDescent="0.2">
      <c r="B12" s="79">
        <v>2</v>
      </c>
      <c r="C12" s="80"/>
      <c r="D12" s="91"/>
      <c r="E12" s="75" t="s">
        <v>33</v>
      </c>
      <c r="F12" s="75"/>
      <c r="G12" s="49">
        <v>155</v>
      </c>
      <c r="H12" s="19">
        <f>G12</f>
        <v>155</v>
      </c>
      <c r="I12" s="73">
        <v>0</v>
      </c>
      <c r="J12" s="74"/>
      <c r="K12" s="25" t="s">
        <v>95</v>
      </c>
    </row>
    <row r="13" spans="2:11" x14ac:dyDescent="0.2">
      <c r="B13" s="79">
        <v>3</v>
      </c>
      <c r="C13" s="80"/>
      <c r="D13" s="91"/>
      <c r="E13" s="75" t="s">
        <v>33</v>
      </c>
      <c r="F13" s="75"/>
      <c r="G13" s="51">
        <v>40.64</v>
      </c>
      <c r="H13" s="51">
        <f>G13</f>
        <v>40.64</v>
      </c>
      <c r="I13" s="73">
        <v>0</v>
      </c>
      <c r="J13" s="74"/>
      <c r="K13" t="s">
        <v>100</v>
      </c>
    </row>
    <row r="14" spans="2:11" x14ac:dyDescent="0.2">
      <c r="B14" s="79">
        <v>3</v>
      </c>
      <c r="C14" s="80"/>
      <c r="D14" s="91"/>
      <c r="E14" s="75" t="s">
        <v>33</v>
      </c>
      <c r="F14" s="75"/>
      <c r="G14" s="72">
        <v>31.06</v>
      </c>
      <c r="H14" s="72">
        <f>G14</f>
        <v>31.06</v>
      </c>
      <c r="I14" s="73">
        <v>0</v>
      </c>
      <c r="J14" s="74"/>
      <c r="K14" s="25" t="s">
        <v>101</v>
      </c>
    </row>
    <row r="15" spans="2:11" x14ac:dyDescent="0.2">
      <c r="B15" s="79">
        <v>4</v>
      </c>
      <c r="C15" s="80"/>
      <c r="D15" s="91"/>
      <c r="E15" s="79" t="s">
        <v>34</v>
      </c>
      <c r="F15" s="80"/>
      <c r="G15" s="49">
        <v>0</v>
      </c>
      <c r="H15" s="49">
        <v>0</v>
      </c>
      <c r="I15" s="73">
        <v>0</v>
      </c>
      <c r="J15" s="74"/>
      <c r="K15" s="20"/>
    </row>
    <row r="16" spans="2:11" ht="20" customHeight="1" x14ac:dyDescent="0.2">
      <c r="B16" s="69"/>
      <c r="C16" s="70"/>
      <c r="D16" s="91"/>
      <c r="E16" s="79" t="s">
        <v>35</v>
      </c>
      <c r="F16" s="80"/>
      <c r="G16" s="71">
        <v>306</v>
      </c>
      <c r="H16" s="71">
        <f>G16</f>
        <v>306</v>
      </c>
      <c r="I16" s="73">
        <v>0</v>
      </c>
      <c r="J16" s="74"/>
      <c r="K16" s="20" t="s">
        <v>96</v>
      </c>
    </row>
    <row r="17" spans="1:11" ht="19.5" customHeight="1" x14ac:dyDescent="0.2">
      <c r="B17" s="79">
        <v>5</v>
      </c>
      <c r="C17" s="80"/>
      <c r="D17" s="91"/>
      <c r="E17" s="79" t="s">
        <v>35</v>
      </c>
      <c r="F17" s="80"/>
      <c r="G17" s="49">
        <v>74.599999999999994</v>
      </c>
      <c r="H17" s="49">
        <f>G17</f>
        <v>74.599999999999994</v>
      </c>
      <c r="I17" s="73">
        <v>0</v>
      </c>
      <c r="J17" s="74"/>
      <c r="K17" s="25" t="s">
        <v>97</v>
      </c>
    </row>
    <row r="18" spans="1:11" x14ac:dyDescent="0.2">
      <c r="B18" s="79">
        <v>6</v>
      </c>
      <c r="C18" s="80"/>
      <c r="D18" s="90" t="s">
        <v>36</v>
      </c>
      <c r="E18" s="75" t="s">
        <v>85</v>
      </c>
      <c r="F18" s="75"/>
      <c r="G18" s="49">
        <v>0</v>
      </c>
      <c r="H18" s="49">
        <v>0</v>
      </c>
      <c r="I18" s="73">
        <v>0</v>
      </c>
      <c r="J18" s="74"/>
      <c r="K18" s="25"/>
    </row>
    <row r="19" spans="1:11" ht="20" customHeight="1" x14ac:dyDescent="0.2">
      <c r="B19" s="79">
        <v>7</v>
      </c>
      <c r="C19" s="80"/>
      <c r="D19" s="91"/>
      <c r="E19" s="75"/>
      <c r="F19" s="75"/>
      <c r="G19" s="49">
        <f t="shared" ref="G19:G20" si="0">H19+I19</f>
        <v>0</v>
      </c>
      <c r="H19" s="49">
        <v>0</v>
      </c>
      <c r="I19" s="73">
        <v>0</v>
      </c>
      <c r="J19" s="74"/>
      <c r="K19" s="20"/>
    </row>
    <row r="20" spans="1:11" ht="20" customHeight="1" x14ac:dyDescent="0.2">
      <c r="B20" s="79">
        <v>8</v>
      </c>
      <c r="C20" s="80"/>
      <c r="D20" s="99"/>
      <c r="E20" s="75"/>
      <c r="F20" s="75"/>
      <c r="G20" s="49">
        <f t="shared" si="0"/>
        <v>0</v>
      </c>
      <c r="H20" s="49">
        <v>0</v>
      </c>
      <c r="I20" s="73">
        <v>0</v>
      </c>
      <c r="J20" s="74"/>
      <c r="K20" s="20"/>
    </row>
    <row r="21" spans="1:11" ht="20" customHeight="1" x14ac:dyDescent="0.2">
      <c r="B21" s="85" t="s">
        <v>37</v>
      </c>
      <c r="C21" s="86"/>
      <c r="D21" s="86"/>
      <c r="E21" s="86"/>
      <c r="F21" s="87"/>
      <c r="G21" s="21">
        <f>SUM(G11:G20)</f>
        <v>607.30000000000007</v>
      </c>
      <c r="H21" s="21">
        <f>SUM(H11:H20)</f>
        <v>607.30000000000007</v>
      </c>
      <c r="I21" s="83">
        <f>SUM(I11:J20)</f>
        <v>0</v>
      </c>
      <c r="J21" s="84"/>
      <c r="K21" s="22"/>
    </row>
    <row r="22" spans="1:11" ht="20" customHeight="1" x14ac:dyDescent="0.2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" customHeight="1" x14ac:dyDescent="0.2">
      <c r="B23" s="81" t="s">
        <v>28</v>
      </c>
      <c r="C23" s="81"/>
      <c r="D23" s="81"/>
      <c r="E23" s="81"/>
      <c r="F23" s="81"/>
      <c r="G23" s="81" t="s">
        <v>38</v>
      </c>
      <c r="H23" s="81"/>
      <c r="I23" s="81"/>
      <c r="J23" s="81"/>
      <c r="K23" s="17" t="s">
        <v>39</v>
      </c>
    </row>
    <row r="24" spans="1:11" ht="20" customHeight="1" x14ac:dyDescent="0.2">
      <c r="B24" s="92">
        <f>H21</f>
        <v>607.30000000000007</v>
      </c>
      <c r="C24" s="92"/>
      <c r="D24" s="92"/>
      <c r="E24" s="92"/>
      <c r="F24" s="92"/>
      <c r="G24" s="92">
        <f>I21</f>
        <v>0</v>
      </c>
      <c r="H24" s="92"/>
      <c r="I24" s="92"/>
      <c r="J24" s="92"/>
      <c r="K24" s="24">
        <f>SUM(B24:J24)</f>
        <v>607.30000000000007</v>
      </c>
    </row>
    <row r="25" spans="1:11" ht="20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 x14ac:dyDescent="0.2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8" x14ac:dyDescent="0.2">
      <c r="A29" s="76" t="s">
        <v>77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1" spans="1:11" ht="20" customHeight="1" x14ac:dyDescent="0.2">
      <c r="B31" s="7"/>
      <c r="C31" s="8"/>
      <c r="D31" s="45" t="s">
        <v>18</v>
      </c>
      <c r="E31" s="45"/>
      <c r="F31" s="93" t="str">
        <f>F5</f>
        <v>林瑜洁</v>
      </c>
      <c r="G31" s="93"/>
      <c r="H31" s="45" t="s">
        <v>19</v>
      </c>
      <c r="I31" s="8"/>
      <c r="J31" s="93" t="str">
        <f>J5</f>
        <v>助理</v>
      </c>
      <c r="K31" s="94"/>
    </row>
    <row r="32" spans="1:11" ht="20" customHeight="1" x14ac:dyDescent="0.2">
      <c r="B32" s="9"/>
      <c r="C32" s="10"/>
      <c r="D32" s="11" t="s">
        <v>20</v>
      </c>
      <c r="E32" s="11"/>
      <c r="F32" s="95" t="str">
        <f>F6</f>
        <v>上海、太原</v>
      </c>
      <c r="G32" s="95"/>
      <c r="H32" s="11" t="s">
        <v>21</v>
      </c>
      <c r="I32" s="10"/>
      <c r="J32" s="95" t="str">
        <f>J6</f>
        <v>上海事业部</v>
      </c>
      <c r="K32" s="96"/>
    </row>
    <row r="33" spans="2:11" ht="20" customHeight="1" x14ac:dyDescent="0.2">
      <c r="B33" s="9"/>
      <c r="C33" s="10"/>
      <c r="D33" s="11" t="s">
        <v>22</v>
      </c>
      <c r="E33" s="11"/>
      <c r="F33" s="95" t="str">
        <f>F7</f>
        <v>2.6-2.8</v>
      </c>
      <c r="G33" s="95"/>
      <c r="H33" s="11" t="s">
        <v>23</v>
      </c>
      <c r="I33" s="12"/>
      <c r="J33" s="97">
        <f>J7</f>
        <v>42790</v>
      </c>
      <c r="K33" s="96"/>
    </row>
    <row r="34" spans="2:11" ht="20" customHeight="1" x14ac:dyDescent="0.2">
      <c r="B34" s="13"/>
      <c r="C34" s="14"/>
      <c r="D34" s="46"/>
      <c r="E34" s="46"/>
      <c r="F34" s="47"/>
      <c r="G34" s="47"/>
      <c r="H34" s="46" t="s">
        <v>76</v>
      </c>
      <c r="I34" s="48"/>
      <c r="J34" s="77" t="str">
        <f>J8</f>
        <v>HMOA-180108-STY608</v>
      </c>
      <c r="K34" s="78"/>
    </row>
    <row r="35" spans="2:11" ht="20" customHeight="1" x14ac:dyDescent="0.2"/>
    <row r="36" spans="2:11" ht="20" customHeight="1" x14ac:dyDescent="0.2">
      <c r="B36" s="75"/>
      <c r="C36" s="75"/>
      <c r="D36" s="43" t="s">
        <v>82</v>
      </c>
      <c r="E36" s="75" t="s">
        <v>83</v>
      </c>
      <c r="F36" s="75"/>
      <c r="G36" s="19" t="s">
        <v>81</v>
      </c>
      <c r="H36" s="19" t="s">
        <v>79</v>
      </c>
      <c r="I36" s="98" t="s">
        <v>80</v>
      </c>
      <c r="J36" s="98"/>
      <c r="K36" s="44" t="s">
        <v>78</v>
      </c>
    </row>
    <row r="37" spans="2:11" x14ac:dyDescent="0.2">
      <c r="B37" s="75">
        <v>1</v>
      </c>
      <c r="C37" s="75"/>
      <c r="D37" s="42" t="s">
        <v>99</v>
      </c>
      <c r="E37" s="75" t="s">
        <v>94</v>
      </c>
      <c r="F37" s="75"/>
      <c r="G37" s="19">
        <v>100</v>
      </c>
      <c r="H37" s="19">
        <v>3</v>
      </c>
      <c r="I37" s="73">
        <f>G37*H37</f>
        <v>300</v>
      </c>
      <c r="J37" s="74"/>
      <c r="K37" s="25" t="str">
        <f>E37</f>
        <v>2.6-2.8</v>
      </c>
    </row>
    <row r="38" spans="2:11" ht="20" customHeight="1" x14ac:dyDescent="0.2">
      <c r="B38" s="75">
        <v>2</v>
      </c>
      <c r="C38" s="75"/>
      <c r="D38" s="42"/>
      <c r="E38" s="75"/>
      <c r="F38" s="75"/>
      <c r="G38" s="19"/>
      <c r="H38" s="19"/>
      <c r="I38" s="73"/>
      <c r="J38" s="74"/>
      <c r="K38" s="25"/>
    </row>
    <row r="39" spans="2:11" ht="20" customHeight="1" x14ac:dyDescent="0.2">
      <c r="B39" s="75">
        <v>3</v>
      </c>
      <c r="C39" s="75"/>
      <c r="D39" s="42"/>
      <c r="E39" s="75"/>
      <c r="F39" s="75"/>
      <c r="G39" s="19"/>
      <c r="H39" s="19"/>
      <c r="I39" s="73"/>
      <c r="J39" s="74"/>
      <c r="K39" s="25"/>
    </row>
    <row r="40" spans="2:11" ht="20" customHeight="1" x14ac:dyDescent="0.2">
      <c r="B40" s="85" t="s">
        <v>37</v>
      </c>
      <c r="C40" s="86"/>
      <c r="D40" s="86"/>
      <c r="E40" s="86"/>
      <c r="F40" s="87"/>
      <c r="G40" s="21"/>
      <c r="H40" s="21"/>
      <c r="I40" s="83">
        <f>I37</f>
        <v>300</v>
      </c>
      <c r="J40" s="84"/>
      <c r="K40" s="22"/>
    </row>
    <row r="41" spans="2:11" ht="20" customHeight="1" x14ac:dyDescent="0.2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70">
    <mergeCell ref="B3:K3"/>
    <mergeCell ref="B19:C19"/>
    <mergeCell ref="J5:K5"/>
    <mergeCell ref="J6:K6"/>
    <mergeCell ref="J7:K7"/>
    <mergeCell ref="I15:J15"/>
    <mergeCell ref="F5:G5"/>
    <mergeCell ref="F6:G6"/>
    <mergeCell ref="F7:G7"/>
    <mergeCell ref="D18:D20"/>
    <mergeCell ref="I17:J17"/>
    <mergeCell ref="I10:J10"/>
    <mergeCell ref="I11:J11"/>
    <mergeCell ref="I12:J12"/>
    <mergeCell ref="E10:F10"/>
    <mergeCell ref="E11:F11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I39:J39"/>
    <mergeCell ref="E39:F39"/>
    <mergeCell ref="B37:C37"/>
    <mergeCell ref="E37:F37"/>
    <mergeCell ref="I37:J37"/>
    <mergeCell ref="E17:F17"/>
    <mergeCell ref="G24:J24"/>
    <mergeCell ref="B24:F24"/>
    <mergeCell ref="I20:J20"/>
    <mergeCell ref="J8:K8"/>
    <mergeCell ref="I21:J21"/>
    <mergeCell ref="E18:F18"/>
    <mergeCell ref="I18:J18"/>
    <mergeCell ref="E19:F19"/>
    <mergeCell ref="I19:J19"/>
    <mergeCell ref="E20:F20"/>
    <mergeCell ref="B21:F21"/>
    <mergeCell ref="B18:C18"/>
    <mergeCell ref="B10:C10"/>
    <mergeCell ref="B11:C11"/>
    <mergeCell ref="B12:C12"/>
    <mergeCell ref="E12:F12"/>
    <mergeCell ref="D11:D17"/>
    <mergeCell ref="B15:C15"/>
    <mergeCell ref="B17:C17"/>
    <mergeCell ref="I16:J16"/>
    <mergeCell ref="I13:J13"/>
    <mergeCell ref="E13:F13"/>
    <mergeCell ref="A29:K29"/>
    <mergeCell ref="J34:K34"/>
    <mergeCell ref="B20:C20"/>
    <mergeCell ref="B23:F23"/>
    <mergeCell ref="G23:J23"/>
    <mergeCell ref="E15:F15"/>
    <mergeCell ref="B13:C13"/>
    <mergeCell ref="E16:F16"/>
    <mergeCell ref="B14:C14"/>
    <mergeCell ref="E14:F14"/>
    <mergeCell ref="I14:J14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9" workbookViewId="0">
      <selection activeCell="I49" sqref="I4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6" t="s">
        <v>71</v>
      </c>
      <c r="D2" s="76"/>
      <c r="E2" s="76"/>
      <c r="F2" s="76"/>
      <c r="G2" s="76"/>
      <c r="H2" s="76"/>
      <c r="I2" s="37"/>
      <c r="J2" s="37"/>
      <c r="K2" s="37"/>
      <c r="L2" s="37"/>
    </row>
    <row r="4" spans="1:12" ht="21" customHeight="1" x14ac:dyDescent="0.2">
      <c r="H4" s="119" t="s">
        <v>91</v>
      </c>
      <c r="I4" s="119"/>
      <c r="J4" s="119" t="s">
        <v>90</v>
      </c>
    </row>
    <row r="5" spans="1:12" ht="21" customHeight="1" x14ac:dyDescent="0.2">
      <c r="H5" s="120"/>
      <c r="I5" s="120"/>
      <c r="J5" s="120"/>
    </row>
    <row r="6" spans="1:12" ht="21" customHeight="1" x14ac:dyDescent="0.2">
      <c r="A6" s="103" t="s">
        <v>44</v>
      </c>
      <c r="B6" s="100" t="s">
        <v>0</v>
      </c>
      <c r="C6" s="101" t="s">
        <v>10</v>
      </c>
      <c r="D6" s="101"/>
      <c r="E6" s="101"/>
      <c r="F6" s="102" t="s">
        <v>9</v>
      </c>
      <c r="G6" s="102"/>
      <c r="H6" s="102"/>
      <c r="I6" s="102"/>
      <c r="J6" s="100" t="s">
        <v>5</v>
      </c>
    </row>
    <row r="7" spans="1:12" ht="21" customHeight="1" x14ac:dyDescent="0.2">
      <c r="A7" s="103"/>
      <c r="B7" s="100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00"/>
    </row>
    <row r="8" spans="1:12" ht="21" customHeight="1" x14ac:dyDescent="0.2">
      <c r="A8" s="105">
        <v>1</v>
      </c>
      <c r="B8" s="104" t="s">
        <v>2</v>
      </c>
      <c r="C8" s="106">
        <v>0</v>
      </c>
      <c r="D8" s="105">
        <v>0</v>
      </c>
      <c r="E8" s="107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3" t="s">
        <v>70</v>
      </c>
    </row>
    <row r="9" spans="1:12" ht="21" customHeight="1" x14ac:dyDescent="0.2">
      <c r="A9" s="105"/>
      <c r="B9" s="104"/>
      <c r="C9" s="106"/>
      <c r="D9" s="105"/>
      <c r="E9" s="107"/>
      <c r="F9" s="35">
        <v>0</v>
      </c>
      <c r="G9" s="35">
        <v>0</v>
      </c>
      <c r="H9" s="35">
        <f t="shared" si="0"/>
        <v>0</v>
      </c>
      <c r="I9" s="2"/>
      <c r="J9" s="114"/>
    </row>
    <row r="10" spans="1:12" ht="21" customHeight="1" x14ac:dyDescent="0.2">
      <c r="A10" s="105"/>
      <c r="B10" s="104"/>
      <c r="C10" s="106"/>
      <c r="D10" s="105"/>
      <c r="E10" s="107"/>
      <c r="F10" s="35">
        <v>0</v>
      </c>
      <c r="G10" s="35">
        <v>0</v>
      </c>
      <c r="H10" s="35">
        <f t="shared" si="0"/>
        <v>0</v>
      </c>
      <c r="I10" s="2"/>
      <c r="J10" s="114"/>
    </row>
    <row r="11" spans="1:12" ht="21" customHeight="1" x14ac:dyDescent="0.2">
      <c r="A11" s="105"/>
      <c r="B11" s="104"/>
      <c r="C11" s="106"/>
      <c r="D11" s="105"/>
      <c r="E11" s="107"/>
      <c r="F11" s="35">
        <v>0</v>
      </c>
      <c r="G11" s="35">
        <v>0</v>
      </c>
      <c r="H11" s="35">
        <f t="shared" si="0"/>
        <v>0</v>
      </c>
      <c r="I11" s="2"/>
      <c r="J11" s="114"/>
    </row>
    <row r="12" spans="1:12" ht="21" customHeight="1" x14ac:dyDescent="0.2">
      <c r="A12" s="105"/>
      <c r="B12" s="104"/>
      <c r="C12" s="106"/>
      <c r="D12" s="105"/>
      <c r="E12" s="107"/>
      <c r="F12" s="35">
        <v>0</v>
      </c>
      <c r="G12" s="35">
        <v>0</v>
      </c>
      <c r="H12" s="35">
        <f t="shared" si="0"/>
        <v>0</v>
      </c>
      <c r="I12" s="2"/>
      <c r="J12" s="114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5"/>
    </row>
    <row r="14" spans="1:12" ht="21" customHeight="1" x14ac:dyDescent="0.2">
      <c r="A14" s="125">
        <v>2</v>
      </c>
      <c r="B14" s="127" t="s">
        <v>47</v>
      </c>
      <c r="C14" s="129">
        <v>0</v>
      </c>
      <c r="D14" s="125">
        <v>0</v>
      </c>
      <c r="E14" s="129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3" t="s">
        <v>62</v>
      </c>
    </row>
    <row r="15" spans="1:12" ht="21" customHeight="1" x14ac:dyDescent="0.2">
      <c r="A15" s="126"/>
      <c r="B15" s="128"/>
      <c r="C15" s="130"/>
      <c r="D15" s="126"/>
      <c r="E15" s="130"/>
      <c r="F15" s="35">
        <v>0</v>
      </c>
      <c r="G15" s="35">
        <v>0</v>
      </c>
      <c r="H15" s="35">
        <f t="shared" ref="H15" si="3">F15+G15</f>
        <v>0</v>
      </c>
      <c r="I15" s="2"/>
      <c r="J15" s="114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5"/>
    </row>
    <row r="17" spans="1:10" ht="21" customHeight="1" x14ac:dyDescent="0.2">
      <c r="A17" s="105">
        <v>3</v>
      </c>
      <c r="B17" s="104" t="s">
        <v>49</v>
      </c>
      <c r="C17" s="106">
        <v>0</v>
      </c>
      <c r="D17" s="105">
        <v>0</v>
      </c>
      <c r="E17" s="107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6" t="s">
        <v>63</v>
      </c>
    </row>
    <row r="18" spans="1:10" ht="21" customHeight="1" x14ac:dyDescent="0.2">
      <c r="A18" s="105"/>
      <c r="B18" s="104"/>
      <c r="C18" s="106"/>
      <c r="D18" s="105"/>
      <c r="E18" s="107"/>
      <c r="F18" s="35">
        <v>0</v>
      </c>
      <c r="G18" s="35">
        <v>0</v>
      </c>
      <c r="H18" s="35">
        <f t="shared" si="0"/>
        <v>0</v>
      </c>
      <c r="I18" s="2"/>
      <c r="J18" s="117"/>
    </row>
    <row r="19" spans="1:10" ht="21" customHeight="1" x14ac:dyDescent="0.2">
      <c r="A19" s="105"/>
      <c r="B19" s="104"/>
      <c r="C19" s="106"/>
      <c r="D19" s="105"/>
      <c r="E19" s="107"/>
      <c r="F19" s="35">
        <v>0</v>
      </c>
      <c r="G19" s="35">
        <v>0</v>
      </c>
      <c r="H19" s="35">
        <f t="shared" si="0"/>
        <v>0</v>
      </c>
      <c r="I19" s="2"/>
      <c r="J19" s="117"/>
    </row>
    <row r="20" spans="1:10" ht="21" customHeight="1" x14ac:dyDescent="0.2">
      <c r="A20" s="105"/>
      <c r="B20" s="104"/>
      <c r="C20" s="106"/>
      <c r="D20" s="105"/>
      <c r="E20" s="107"/>
      <c r="F20" s="35">
        <v>0</v>
      </c>
      <c r="G20" s="35">
        <v>0</v>
      </c>
      <c r="H20" s="35">
        <f t="shared" si="0"/>
        <v>0</v>
      </c>
      <c r="I20" s="2"/>
      <c r="J20" s="117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8"/>
    </row>
    <row r="22" spans="1:10" ht="21" customHeight="1" x14ac:dyDescent="0.2">
      <c r="A22" s="105">
        <v>4</v>
      </c>
      <c r="B22" s="104" t="s">
        <v>4</v>
      </c>
      <c r="C22" s="106">
        <v>0</v>
      </c>
      <c r="D22" s="105">
        <v>0</v>
      </c>
      <c r="E22" s="107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6" t="s">
        <v>64</v>
      </c>
    </row>
    <row r="23" spans="1:10" ht="21" customHeight="1" x14ac:dyDescent="0.2">
      <c r="A23" s="105"/>
      <c r="B23" s="104"/>
      <c r="C23" s="106"/>
      <c r="D23" s="105"/>
      <c r="E23" s="107"/>
      <c r="F23" s="35">
        <v>0</v>
      </c>
      <c r="G23" s="35">
        <v>0</v>
      </c>
      <c r="H23" s="35">
        <f t="shared" si="0"/>
        <v>0</v>
      </c>
      <c r="I23" s="2"/>
      <c r="J23" s="117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8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105">
        <v>6</v>
      </c>
      <c r="B28" s="104" t="s">
        <v>53</v>
      </c>
      <c r="C28" s="106">
        <v>0</v>
      </c>
      <c r="D28" s="105">
        <v>0</v>
      </c>
      <c r="E28" s="107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3" t="s">
        <v>66</v>
      </c>
    </row>
    <row r="29" spans="1:10" ht="21" customHeight="1" x14ac:dyDescent="0.2">
      <c r="A29" s="105"/>
      <c r="B29" s="104"/>
      <c r="C29" s="106"/>
      <c r="D29" s="105"/>
      <c r="E29" s="107"/>
      <c r="F29" s="35">
        <v>0</v>
      </c>
      <c r="G29" s="35">
        <v>0</v>
      </c>
      <c r="H29" s="35">
        <f t="shared" si="0"/>
        <v>0</v>
      </c>
      <c r="I29" s="2"/>
      <c r="J29" s="117"/>
    </row>
    <row r="30" spans="1:10" ht="21" customHeight="1" x14ac:dyDescent="0.2">
      <c r="A30" s="105"/>
      <c r="B30" s="104"/>
      <c r="C30" s="106"/>
      <c r="D30" s="105"/>
      <c r="E30" s="107"/>
      <c r="F30" s="35">
        <v>0</v>
      </c>
      <c r="G30" s="35">
        <v>0</v>
      </c>
      <c r="H30" s="35">
        <f t="shared" si="0"/>
        <v>0</v>
      </c>
      <c r="I30" s="2"/>
      <c r="J30" s="117"/>
    </row>
    <row r="31" spans="1:10" ht="21" customHeight="1" x14ac:dyDescent="0.2">
      <c r="A31" s="105"/>
      <c r="B31" s="104"/>
      <c r="C31" s="106"/>
      <c r="D31" s="105"/>
      <c r="E31" s="107"/>
      <c r="F31" s="35">
        <v>0</v>
      </c>
      <c r="G31" s="35">
        <v>0</v>
      </c>
      <c r="H31" s="35">
        <f t="shared" si="0"/>
        <v>0</v>
      </c>
      <c r="I31" s="2"/>
      <c r="J31" s="117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8"/>
    </row>
    <row r="33" spans="1:10" ht="21" customHeight="1" x14ac:dyDescent="0.2">
      <c r="A33" s="105">
        <v>7</v>
      </c>
      <c r="B33" s="104" t="s">
        <v>54</v>
      </c>
      <c r="C33" s="106">
        <v>0</v>
      </c>
      <c r="D33" s="105">
        <v>0</v>
      </c>
      <c r="E33" s="107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4"/>
    </row>
    <row r="34" spans="1:10" ht="21" customHeight="1" x14ac:dyDescent="0.2">
      <c r="A34" s="105"/>
      <c r="B34" s="104"/>
      <c r="C34" s="106"/>
      <c r="D34" s="105"/>
      <c r="E34" s="107"/>
      <c r="F34" s="35">
        <v>0</v>
      </c>
      <c r="G34" s="35">
        <v>0</v>
      </c>
      <c r="H34" s="35">
        <f t="shared" si="0"/>
        <v>0</v>
      </c>
      <c r="I34" s="2"/>
      <c r="J34" s="121"/>
    </row>
    <row r="35" spans="1:10" ht="21" customHeight="1" x14ac:dyDescent="0.2">
      <c r="A35" s="105"/>
      <c r="B35" s="104"/>
      <c r="C35" s="106"/>
      <c r="D35" s="105"/>
      <c r="E35" s="107"/>
      <c r="F35" s="35">
        <v>0</v>
      </c>
      <c r="G35" s="35">
        <v>0</v>
      </c>
      <c r="H35" s="35">
        <f t="shared" si="0"/>
        <v>0</v>
      </c>
      <c r="I35" s="2"/>
      <c r="J35" s="121"/>
    </row>
    <row r="36" spans="1:10" ht="21" customHeight="1" x14ac:dyDescent="0.2">
      <c r="A36" s="105"/>
      <c r="B36" s="104"/>
      <c r="C36" s="106"/>
      <c r="D36" s="105"/>
      <c r="E36" s="107"/>
      <c r="F36" s="35">
        <v>0</v>
      </c>
      <c r="G36" s="35">
        <v>0</v>
      </c>
      <c r="H36" s="35">
        <f t="shared" si="0"/>
        <v>0</v>
      </c>
      <c r="I36" s="2"/>
      <c r="J36" s="121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2"/>
    </row>
    <row r="38" spans="1:10" ht="21" customHeight="1" x14ac:dyDescent="0.2">
      <c r="A38" s="105">
        <v>8</v>
      </c>
      <c r="B38" s="104" t="s">
        <v>3</v>
      </c>
      <c r="C38" s="106">
        <v>0</v>
      </c>
      <c r="D38" s="105">
        <v>0</v>
      </c>
      <c r="E38" s="107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6" t="s">
        <v>67</v>
      </c>
    </row>
    <row r="39" spans="1:10" ht="21" customHeight="1" x14ac:dyDescent="0.2">
      <c r="A39" s="105"/>
      <c r="B39" s="104"/>
      <c r="C39" s="106"/>
      <c r="D39" s="105"/>
      <c r="E39" s="107"/>
      <c r="F39" s="35">
        <v>0</v>
      </c>
      <c r="G39" s="35">
        <v>0</v>
      </c>
      <c r="H39" s="35">
        <f t="shared" si="0"/>
        <v>0</v>
      </c>
      <c r="I39" s="2"/>
      <c r="J39" s="117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8"/>
    </row>
    <row r="41" spans="1:10" ht="21" customHeight="1" x14ac:dyDescent="0.2">
      <c r="A41" s="105">
        <v>9</v>
      </c>
      <c r="B41" s="104" t="s">
        <v>56</v>
      </c>
      <c r="C41" s="106">
        <v>0</v>
      </c>
      <c r="D41" s="105">
        <v>0</v>
      </c>
      <c r="E41" s="107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3" t="s">
        <v>68</v>
      </c>
    </row>
    <row r="42" spans="1:10" ht="21" customHeight="1" x14ac:dyDescent="0.2">
      <c r="A42" s="105"/>
      <c r="B42" s="104"/>
      <c r="C42" s="106"/>
      <c r="D42" s="105"/>
      <c r="E42" s="107"/>
      <c r="F42" s="35">
        <v>0</v>
      </c>
      <c r="G42" s="35">
        <v>0</v>
      </c>
      <c r="H42" s="35">
        <f t="shared" si="0"/>
        <v>0</v>
      </c>
      <c r="I42" s="2"/>
      <c r="J42" s="114"/>
    </row>
    <row r="43" spans="1:10" ht="21" customHeight="1" x14ac:dyDescent="0.2">
      <c r="A43" s="105"/>
      <c r="B43" s="104"/>
      <c r="C43" s="106"/>
      <c r="D43" s="105"/>
      <c r="E43" s="107"/>
      <c r="F43" s="35">
        <v>0</v>
      </c>
      <c r="G43" s="35">
        <v>0</v>
      </c>
      <c r="H43" s="35">
        <f t="shared" si="0"/>
        <v>0</v>
      </c>
      <c r="I43" s="2"/>
      <c r="J43" s="114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5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21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2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10" t="s">
        <v>11</v>
      </c>
      <c r="B51" s="111"/>
      <c r="C51" s="108" t="s">
        <v>12</v>
      </c>
      <c r="D51" s="108"/>
      <c r="E51" s="108" t="s">
        <v>16</v>
      </c>
      <c r="F51" s="108"/>
      <c r="G51" s="108" t="s">
        <v>17</v>
      </c>
      <c r="H51" s="108"/>
      <c r="I51" s="31" t="s">
        <v>13</v>
      </c>
    </row>
    <row r="52" spans="1:9" ht="21" customHeight="1" x14ac:dyDescent="0.2">
      <c r="A52" s="112">
        <f>E47</f>
        <v>0</v>
      </c>
      <c r="B52" s="109"/>
      <c r="C52" s="109">
        <f>H47</f>
        <v>0</v>
      </c>
      <c r="D52" s="109"/>
      <c r="E52" s="109">
        <f>F47</f>
        <v>48</v>
      </c>
      <c r="F52" s="109"/>
      <c r="G52" s="109">
        <f>G47</f>
        <v>0</v>
      </c>
      <c r="H52" s="109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2018-02-24T03:12:23Z</dcterms:modified>
</cp:coreProperties>
</file>