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41DC9C4A-2B95-4DC4-8796-1468A6AFD432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5" i="2"/>
  <c r="F7" i="2" l="1"/>
  <c r="F3" i="2"/>
  <c r="F4" i="2" s="1"/>
  <c r="F2" i="2"/>
  <c r="F9" i="2"/>
  <c r="F10" i="2" s="1"/>
  <c r="F8" i="2"/>
  <c r="F11" i="2"/>
  <c r="F12" i="2"/>
  <c r="F13" i="2" s="1"/>
  <c r="F14" i="2" l="1"/>
  <c r="F15" i="2" s="1"/>
  <c r="F16" i="2" s="1"/>
  <c r="F17" i="2" s="1"/>
</calcChain>
</file>

<file path=xl/sharedStrings.xml><?xml version="1.0" encoding="utf-8"?>
<sst xmlns="http://schemas.openxmlformats.org/spreadsheetml/2006/main" count="41" uniqueCount="23">
  <si>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</si>
  <si>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</si>
  <si>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</si>
  <si>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</si>
  <si>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</si>
  <si>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</si>
  <si>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</si>
  <si>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</si>
  <si>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</si>
  <si>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</si>
  <si>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</si>
  <si>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</si>
  <si>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</si>
  <si>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>上海安兰云酒店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</si>
  <si>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</si>
  <si>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</si>
  <si>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</si>
  <si>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12月21-23日</t>
    <phoneticPr fontId="1" type="noConversion"/>
  </si>
  <si>
    <t>12月28-29日</t>
    <phoneticPr fontId="1" type="noConversion"/>
  </si>
  <si>
    <t>每批42人</t>
    <phoneticPr fontId="1" type="noConversion"/>
  </si>
  <si>
    <t>每批28人</t>
    <phoneticPr fontId="1" type="noConversion"/>
  </si>
  <si>
    <t>每批40人</t>
    <phoneticPr fontId="1" type="noConversion"/>
  </si>
  <si>
    <t>每批60人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</si>
</sst>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tabSelected="1" topLeftCell="A7" zoomScaleNormal="100" workbookViewId="0">
      <selection activeCell="F19" sqref="F19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33.2109375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15" t="s">
        <v>12</v>
      </c>
      <c r="B2" s="16" t="s">
        <v>13</v>
      </c>
      <c r="C2" s="7" t="s">
        <v>1</v>
      </c>
      <c r="D2" s="8">
        <v>1</v>
      </c>
      <c r="E2" s="7">
        <v>3500</v>
      </c>
      <c r="F2" s="7">
        <f>D2*E2</f>
        <v>3500</v>
      </c>
      <c r="G2" s="10">
        <v>44173</v>
      </c>
    </row>
    <row r="3" spans="1:7" s="9" customFormat="1" x14ac:dyDescent="0.35">
      <c r="A3" s="15" t="s">
        <v>9</v>
      </c>
      <c r="B3" s="17"/>
      <c r="C3" s="7" t="s">
        <v>14</v>
      </c>
      <c r="D3" s="8">
        <v>28</v>
      </c>
      <c r="E3" s="7">
        <v>50</v>
      </c>
      <c r="F3" s="7">
        <f>D3*E3</f>
        <v>1400</v>
      </c>
      <c r="G3" s="7" t="s">
        <v>20</v>
      </c>
    </row>
    <row r="4" spans="1:7" s="9" customFormat="1" x14ac:dyDescent="0.35">
      <c r="A4" s="15"/>
      <c r="B4" s="18"/>
      <c r="C4" s="7" t="s">
        <v>8</v>
      </c>
      <c r="D4" s="7"/>
      <c r="E4" s="7"/>
      <c r="F4" s="7">
        <f>F2+F3</f>
        <v>4900</v>
      </c>
      <c r="G4" s="7"/>
    </row>
    <row r="5" spans="1:7" s="9" customFormat="1" x14ac:dyDescent="0.35">
      <c r="A5" s="15" t="s">
        <v>12</v>
      </c>
      <c r="B5" s="16" t="s">
        <v>13</v>
      </c>
      <c r="C5" s="7" t="s">
        <v>1</v>
      </c>
      <c r="D5" s="8">
        <v>1</v>
      </c>
      <c r="E5" s="7">
        <v>3500</v>
      </c>
      <c r="F5" s="7">
        <f>D5*E5</f>
        <v>3500</v>
      </c>
      <c r="G5" s="10">
        <v>44180</v>
      </c>
    </row>
    <row r="6" spans="1:7" s="9" customFormat="1" x14ac:dyDescent="0.35">
      <c r="A6" s="15" t="s">
        <v>9</v>
      </c>
      <c r="B6" s="17"/>
      <c r="C6" s="7" t="s">
        <v>14</v>
      </c>
      <c r="D6" s="8">
        <v>40</v>
      </c>
      <c r="E6" s="7">
        <v>50</v>
      </c>
      <c r="F6" s="7">
        <f>D6*E6</f>
        <v>2000</v>
      </c>
      <c r="G6" s="7" t="s">
        <v>21</v>
      </c>
    </row>
    <row r="7" spans="1:7" s="9" customFormat="1" x14ac:dyDescent="0.35">
      <c r="A7" s="15"/>
      <c r="B7" s="18"/>
      <c r="C7" s="7" t="s">
        <v>8</v>
      </c>
      <c r="D7" s="7"/>
      <c r="E7" s="7"/>
      <c r="F7" s="7">
        <f>F5+F6</f>
        <v>5500</v>
      </c>
      <c r="G7" s="7"/>
    </row>
    <row r="8" spans="1:7" s="9" customFormat="1" x14ac:dyDescent="0.35">
      <c r="A8" s="15" t="s">
        <v>12</v>
      </c>
      <c r="B8" s="16" t="s">
        <v>13</v>
      </c>
      <c r="C8" s="7" t="s">
        <v>1</v>
      </c>
      <c r="D8" s="8">
        <v>3</v>
      </c>
      <c r="E8" s="7">
        <v>3500</v>
      </c>
      <c r="F8" s="7">
        <f>D8*E8</f>
        <v>10500</v>
      </c>
      <c r="G8" s="10" t="s">
        <v>17</v>
      </c>
    </row>
    <row r="9" spans="1:7" s="9" customFormat="1" x14ac:dyDescent="0.35">
      <c r="A9" s="15" t="s">
        <v>9</v>
      </c>
      <c r="B9" s="17"/>
      <c r="C9" s="7" t="s">
        <v>14</v>
      </c>
      <c r="D9" s="8">
        <v>180</v>
      </c>
      <c r="E9" s="7">
        <v>50</v>
      </c>
      <c r="F9" s="7">
        <f>D9*E9</f>
        <v>9000</v>
      </c>
      <c r="G9" s="7" t="s">
        <v>22</v>
      </c>
    </row>
    <row r="10" spans="1:7" s="9" customFormat="1" x14ac:dyDescent="0.35">
      <c r="A10" s="15"/>
      <c r="B10" s="18"/>
      <c r="C10" s="7" t="s">
        <v>8</v>
      </c>
      <c r="D10" s="7"/>
      <c r="E10" s="7"/>
      <c r="F10" s="7">
        <f>F8+F9</f>
        <v>19500</v>
      </c>
      <c r="G10" s="7"/>
    </row>
    <row r="11" spans="1:7" s="9" customFormat="1" x14ac:dyDescent="0.35">
      <c r="A11" s="15" t="s">
        <v>12</v>
      </c>
      <c r="B11" s="16" t="s">
        <v>13</v>
      </c>
      <c r="C11" s="7" t="s">
        <v>1</v>
      </c>
      <c r="D11" s="8">
        <v>2</v>
      </c>
      <c r="E11" s="7">
        <v>3500</v>
      </c>
      <c r="F11" s="7">
        <f>D11*E11</f>
        <v>7000</v>
      </c>
      <c r="G11" s="10" t="s">
        <v>18</v>
      </c>
    </row>
    <row r="12" spans="1:7" s="9" customFormat="1" x14ac:dyDescent="0.35">
      <c r="A12" s="15" t="s">
        <v>9</v>
      </c>
      <c r="B12" s="17"/>
      <c r="C12" s="7" t="s">
        <v>14</v>
      </c>
      <c r="D12" s="8">
        <v>84</v>
      </c>
      <c r="E12" s="7">
        <v>50</v>
      </c>
      <c r="F12" s="7">
        <f>D12*E12</f>
        <v>4200</v>
      </c>
      <c r="G12" s="11" t="s">
        <v>19</v>
      </c>
    </row>
    <row r="13" spans="1:7" s="9" customFormat="1" x14ac:dyDescent="0.35">
      <c r="A13" s="15"/>
      <c r="B13" s="18"/>
      <c r="C13" s="7" t="s">
        <v>8</v>
      </c>
      <c r="D13" s="7"/>
      <c r="E13" s="7"/>
      <c r="F13" s="7">
        <f>F11+F12</f>
        <v>11200</v>
      </c>
      <c r="G13" s="7"/>
    </row>
    <row r="14" spans="1:7" x14ac:dyDescent="0.35">
      <c r="A14" s="12" t="s">
        <v>10</v>
      </c>
      <c r="B14" s="12"/>
      <c r="C14" s="12"/>
      <c r="D14" s="3"/>
      <c r="E14" s="3"/>
      <c r="F14" s="5">
        <f>(F4+F10+F13+F7)*0.08</f>
        <v>3288</v>
      </c>
    </row>
    <row r="15" spans="1:7" x14ac:dyDescent="0.35">
      <c r="A15" s="13" t="s">
        <v>16</v>
      </c>
      <c r="B15" s="14"/>
      <c r="C15" s="14"/>
      <c r="D15" s="6"/>
      <c r="E15" s="6"/>
      <c r="F15" s="5">
        <f>F14+F4+F10+F13+F7</f>
        <v>44388</v>
      </c>
    </row>
    <row r="16" spans="1:7" x14ac:dyDescent="0.35">
      <c r="A16" s="12" t="s">
        <v>11</v>
      </c>
      <c r="B16" s="12"/>
      <c r="C16" s="12"/>
      <c r="D16" s="4"/>
      <c r="E16" s="3"/>
      <c r="F16" s="5">
        <f>F15*0.06</f>
        <v>2663.2799999999997</v>
      </c>
    </row>
    <row r="17" spans="1:6" x14ac:dyDescent="0.35">
      <c r="A17" s="12" t="s">
        <v>15</v>
      </c>
      <c r="B17" s="12"/>
      <c r="C17" s="12"/>
      <c r="D17" s="3"/>
      <c r="E17" s="3"/>
      <c r="F17" s="5">
        <f>F15+F16</f>
        <v>47051.28</v>
      </c>
    </row>
  </sheetData>
  <mergeCells count="12">
    <mergeCell ref="A17:C17"/>
    <mergeCell ref="A14:C14"/>
    <mergeCell ref="A16:C16"/>
    <mergeCell ref="A15:C15"/>
    <mergeCell ref="A2:A4"/>
    <mergeCell ref="B2:B4"/>
    <mergeCell ref="A8:A10"/>
    <mergeCell ref="B8:B10"/>
    <mergeCell ref="A11:A13"/>
    <mergeCell ref="B11:B13"/>
    <mergeCell ref="A5:A7"/>
    <mergeCell ref="B5:B7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2020-12-25T06:40:31Z</dcterms:modified>
</cp:coreProperties>
</file>