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<sst xmlns="http://schemas.openxmlformats.org/spreadsheetml/2006/main" count="82">
  <si>
    <t>【借款报销单】</t>
  </si>
  <si>
    <t>团号：HMQA-180708-BAK712</t>
  </si>
  <si>
    <t>会议日期：20180708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</si>
  <si>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</si>
  <si>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</si>
  <si>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</si>
  <si>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</si>
  <si>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</si>
  <si>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</si>
  <si>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</si>
  <si>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</si>
  <si>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</si>
  <si>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</si>
  <si>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</si>
  <si>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</si>
  <si>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</si>
  <si>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</si>
  <si>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</si>
  <si>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</si>
  <si>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</si>
  <si>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</si>
  <si>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</si>
  <si>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</si>
  <si>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</si>
  <si>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</si>
  <si>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外购茶歇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</si>
  <si>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</si>
  <si>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</si>
  <si>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</si>
  <si>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</si>
  <si>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</si>
  <si>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</si>
  <si>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</si>
  <si>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</si>
  <si>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</si>
  <si>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</si>
  <si>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</si>
  <si>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</si>
  <si>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</si>
  <si>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</si>
  <si>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</si>
  <si>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</si>
  <si>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</si>
  <si>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</si>
  <si>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</si>
  <si>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</si>
  <si>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</si>
  <si>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</si>
  <si>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</si>
  <si>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</si>
  <si>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</si>
  <si>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陈玉妹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</si>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</sst>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2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8" borderId="18" applyNumberFormat="0" applyFon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6" fillId="23" borderId="16" applyNumberFormat="0" applyAlignment="0" applyProtection="0">
      <alignment vertical="center"/>
    </xf>
    <xf numFmtId="0" fontId="17" fillId="23" borderId="17" applyNumberFormat="0" applyAlignment="0" applyProtection="0">
      <alignment vertical="center"/>
    </xf>
    <xf numFmtId="0" fontId="28" fillId="38" borderId="22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topLeftCell="A10" workbookViewId="0">
      <selection activeCell="I25" sqref="I25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>
        <v>0</v>
      </c>
      <c r="E8" s="55">
        <v>0</v>
      </c>
      <c r="F8" s="55">
        <v>0</v>
      </c>
      <c r="G8" s="55">
        <v>0</v>
      </c>
      <c r="H8" s="55">
        <f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ref="H8:H45" si="0">F9+G9</f>
        <v>0</v>
      </c>
      <c r="I9" s="78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79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80"/>
      <c r="J13" s="81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8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8"/>
      <c r="J15" s="79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0"/>
      <c r="J16" s="81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8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0"/>
      <c r="J21" s="84"/>
    </row>
    <row r="22" customHeight="1" spans="1:10">
      <c r="A22" s="53">
        <v>4</v>
      </c>
      <c r="B22" s="54" t="s">
        <v>24</v>
      </c>
      <c r="C22" s="55">
        <v>0</v>
      </c>
      <c r="D22" s="56">
        <v>0</v>
      </c>
      <c r="E22" s="55">
        <f>C22*D22</f>
        <v>0</v>
      </c>
      <c r="F22" s="55">
        <v>200</v>
      </c>
      <c r="G22" s="55">
        <v>0</v>
      </c>
      <c r="H22" s="55">
        <f t="shared" si="0"/>
        <v>200</v>
      </c>
      <c r="I22" s="76" t="s">
        <v>25</v>
      </c>
      <c r="J22" s="82" t="s">
        <v>26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27</v>
      </c>
      <c r="C24" s="59">
        <f>SUM(C22)</f>
        <v>0</v>
      </c>
      <c r="D24" s="59">
        <f t="shared" ref="D24:E24" si="6">SUM(D22)</f>
        <v>0</v>
      </c>
      <c r="E24" s="59">
        <f t="shared" si="6"/>
        <v>0</v>
      </c>
      <c r="F24" s="59">
        <f>SUM(F22:F23)</f>
        <v>200</v>
      </c>
      <c r="G24" s="59">
        <f t="shared" ref="G24:H24" si="7">SUM(G22:G23)</f>
        <v>0</v>
      </c>
      <c r="H24" s="59">
        <f t="shared" si="7"/>
        <v>200</v>
      </c>
      <c r="I24" s="80"/>
      <c r="J24" s="84"/>
    </row>
    <row r="25" customHeight="1" spans="1:10">
      <c r="A25" s="60">
        <v>5</v>
      </c>
      <c r="B25" s="61" t="s">
        <v>28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8"/>
      <c r="J25" s="77" t="s">
        <v>29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8"/>
      <c r="J26" s="79"/>
    </row>
    <row r="27" s="42" customFormat="1" customHeight="1" spans="1:10">
      <c r="A27" s="57"/>
      <c r="B27" s="58" t="s">
        <v>30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0"/>
      <c r="J27" s="81"/>
    </row>
    <row r="28" customHeight="1" spans="1:10">
      <c r="A28" s="53">
        <v>6</v>
      </c>
      <c r="B28" s="54" t="s">
        <v>31</v>
      </c>
      <c r="C28" s="55">
        <v>0</v>
      </c>
      <c r="D28" s="56"/>
      <c r="E28" s="55">
        <f>C28*D28</f>
        <v>0</v>
      </c>
      <c r="F28" s="55">
        <v>0</v>
      </c>
      <c r="G28" s="55">
        <v>0</v>
      </c>
      <c r="H28" s="55">
        <f t="shared" si="0"/>
        <v>0</v>
      </c>
      <c r="I28" s="78"/>
      <c r="J28" s="77" t="s">
        <v>32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8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8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8"/>
      <c r="J31" s="83"/>
    </row>
    <row r="32" s="42" customFormat="1" customHeight="1" spans="1:10">
      <c r="A32" s="57"/>
      <c r="B32" s="58" t="s">
        <v>33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0"/>
      <c r="J32" s="84"/>
    </row>
    <row r="33" customHeight="1" spans="1:10">
      <c r="A33" s="53">
        <v>7</v>
      </c>
      <c r="B33" s="54" t="s">
        <v>34</v>
      </c>
      <c r="C33" s="55">
        <v>0</v>
      </c>
      <c r="D33" s="56"/>
      <c r="E33" s="55">
        <f>C33*D33</f>
        <v>0</v>
      </c>
      <c r="F33" s="55">
        <v>0</v>
      </c>
      <c r="G33" s="55">
        <v>0</v>
      </c>
      <c r="H33" s="55">
        <f t="shared" si="0"/>
        <v>0</v>
      </c>
      <c r="I33" s="78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8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8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8"/>
      <c r="J36" s="86"/>
    </row>
    <row r="37" s="42" customFormat="1" customHeight="1" spans="1:10">
      <c r="A37" s="57"/>
      <c r="B37" s="58" t="s">
        <v>35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0"/>
      <c r="J37" s="87"/>
    </row>
    <row r="38" customHeight="1" spans="1:10">
      <c r="A38" s="53">
        <v>8</v>
      </c>
      <c r="B38" s="54" t="s">
        <v>36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si="0"/>
        <v>0</v>
      </c>
      <c r="I38" s="78"/>
      <c r="J38" s="82" t="s">
        <v>37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8"/>
      <c r="J39" s="83"/>
    </row>
    <row r="40" s="42" customFormat="1" customHeight="1" spans="1:10">
      <c r="A40" s="57"/>
      <c r="B40" s="58" t="s">
        <v>38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0"/>
      <c r="J40" s="84"/>
    </row>
    <row r="41" customHeight="1" spans="1:10">
      <c r="A41" s="53">
        <v>9</v>
      </c>
      <c r="B41" s="54" t="s">
        <v>39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0"/>
        <v>0</v>
      </c>
      <c r="I41" s="78"/>
      <c r="J41" s="77" t="s">
        <v>40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8"/>
      <c r="J42" s="79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8"/>
      <c r="J43" s="79"/>
    </row>
    <row r="44" s="42" customFormat="1" customHeight="1" spans="1:10">
      <c r="A44" s="57"/>
      <c r="B44" s="58" t="s">
        <v>41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0"/>
      <c r="J44" s="81"/>
    </row>
    <row r="45" customHeight="1" spans="1:10">
      <c r="A45" s="60">
        <v>10</v>
      </c>
      <c r="B45" s="54" t="s">
        <v>42</v>
      </c>
      <c r="C45" s="55">
        <v>0</v>
      </c>
      <c r="D45" s="56">
        <v>0</v>
      </c>
      <c r="E45" s="55">
        <f>C45*D45</f>
        <v>0</v>
      </c>
      <c r="F45" s="55">
        <v>0</v>
      </c>
      <c r="G45" s="55">
        <v>0</v>
      </c>
      <c r="H45" s="55">
        <f t="shared" si="0"/>
        <v>0</v>
      </c>
      <c r="I45" s="76"/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8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8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8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8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8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8"/>
      <c r="J51" s="86"/>
    </row>
    <row r="52" s="42" customFormat="1" customHeight="1" spans="1:10">
      <c r="A52" s="57"/>
      <c r="B52" s="58" t="s">
        <v>43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0</v>
      </c>
      <c r="G52" s="59">
        <f t="shared" ref="G52:H52" si="21">SUM(G45:G51)</f>
        <v>0</v>
      </c>
      <c r="H52" s="59">
        <f t="shared" si="21"/>
        <v>0</v>
      </c>
      <c r="I52" s="80"/>
      <c r="J52" s="87"/>
    </row>
    <row r="53" customHeight="1" spans="1:10">
      <c r="A53" s="57"/>
      <c r="B53" s="58" t="s">
        <v>44</v>
      </c>
      <c r="C53" s="59">
        <f>SUM(C52,C44,C40,C37,C32,C27,C24,C21,C16,C13)</f>
        <v>0</v>
      </c>
      <c r="D53" s="59">
        <f t="shared" ref="D53:H53" si="22">SUM(D52,D44,D40,D37,D32,D27,D24,D21,D16,D13)</f>
        <v>0</v>
      </c>
      <c r="E53" s="59">
        <f t="shared" si="22"/>
        <v>0</v>
      </c>
      <c r="F53" s="59">
        <f t="shared" si="22"/>
        <v>200</v>
      </c>
      <c r="G53" s="59">
        <f t="shared" si="22"/>
        <v>0</v>
      </c>
      <c r="H53" s="59">
        <f t="shared" si="22"/>
        <v>200</v>
      </c>
      <c r="I53" s="80"/>
      <c r="J53" s="88"/>
    </row>
    <row r="57" customHeight="1" spans="1:9">
      <c r="A57" s="67" t="s">
        <v>45</v>
      </c>
      <c r="B57" s="68"/>
      <c r="C57" s="69" t="s">
        <v>46</v>
      </c>
      <c r="D57" s="69"/>
      <c r="E57" s="69" t="s">
        <v>47</v>
      </c>
      <c r="F57" s="69"/>
      <c r="G57" s="69" t="s">
        <v>48</v>
      </c>
      <c r="H57" s="69"/>
      <c r="I57" s="89" t="s">
        <v>49</v>
      </c>
    </row>
    <row r="58" customHeight="1" spans="1:9">
      <c r="A58" s="70">
        <f>E53</f>
        <v>0</v>
      </c>
      <c r="B58" s="71"/>
      <c r="C58" s="71">
        <f>H53</f>
        <v>200</v>
      </c>
      <c r="D58" s="71"/>
      <c r="E58" s="71">
        <f>F53</f>
        <v>200</v>
      </c>
      <c r="F58" s="71"/>
      <c r="G58" s="71">
        <f>G53</f>
        <v>0</v>
      </c>
      <c r="H58" s="71"/>
      <c r="I58" s="90">
        <f>A58-C58</f>
        <v>-200</v>
      </c>
    </row>
    <row r="60" customHeight="1" spans="1:9">
      <c r="A60" s="72" t="s">
        <v>50</v>
      </c>
      <c r="B60" s="73" t="s">
        <v>51</v>
      </c>
      <c r="C60" s="74" t="s">
        <v>52</v>
      </c>
      <c r="D60" s="72"/>
      <c r="E60" s="72" t="s">
        <v>53</v>
      </c>
      <c r="F60" s="72"/>
      <c r="G60" s="72" t="s">
        <v>54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55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56</v>
      </c>
      <c r="E8" s="8"/>
      <c r="F8" s="9"/>
      <c r="G8" s="9"/>
      <c r="H8" s="8" t="s">
        <v>57</v>
      </c>
      <c r="I8" s="7"/>
      <c r="J8" s="9"/>
      <c r="K8" s="30"/>
    </row>
    <row r="9" ht="18.75" customHeight="1" spans="2:11">
      <c r="B9" s="6"/>
      <c r="C9" s="7"/>
      <c r="D9" s="8" t="s">
        <v>58</v>
      </c>
      <c r="E9" s="8"/>
      <c r="F9" s="9"/>
      <c r="G9" s="9"/>
      <c r="H9" s="8" t="s">
        <v>59</v>
      </c>
      <c r="I9" s="7"/>
      <c r="J9" s="9"/>
      <c r="K9" s="30"/>
    </row>
    <row r="10" ht="18.75" customHeight="1" spans="2:11">
      <c r="B10" s="6"/>
      <c r="C10" s="7"/>
      <c r="D10" s="8" t="s">
        <v>60</v>
      </c>
      <c r="E10" s="8"/>
      <c r="F10" s="9"/>
      <c r="G10" s="9"/>
      <c r="H10" s="8" t="s">
        <v>61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62</v>
      </c>
      <c r="E13" s="15" t="s">
        <v>63</v>
      </c>
      <c r="F13" s="16"/>
      <c r="G13" s="17" t="s">
        <v>64</v>
      </c>
      <c r="H13" s="16" t="s">
        <v>65</v>
      </c>
      <c r="I13" s="15" t="s">
        <v>66</v>
      </c>
      <c r="J13" s="16"/>
      <c r="K13" s="17" t="s">
        <v>67</v>
      </c>
    </row>
    <row r="14" ht="18" customHeight="1" spans="2:11">
      <c r="B14" s="18">
        <v>1</v>
      </c>
      <c r="C14" s="19"/>
      <c r="D14" s="20" t="s">
        <v>68</v>
      </c>
      <c r="E14" s="18" t="s">
        <v>69</v>
      </c>
      <c r="F14" s="19"/>
      <c r="G14" s="21">
        <v>0</v>
      </c>
      <c r="H14" s="21"/>
      <c r="I14" s="33"/>
      <c r="J14" s="34"/>
      <c r="K14" s="35" t="s">
        <v>70</v>
      </c>
    </row>
    <row r="15" ht="18" customHeight="1" spans="2:11">
      <c r="B15" s="18">
        <v>2</v>
      </c>
      <c r="C15" s="19"/>
      <c r="D15" s="22"/>
      <c r="E15" s="23" t="s">
        <v>71</v>
      </c>
      <c r="F15" s="23"/>
      <c r="G15" s="21">
        <v>0</v>
      </c>
      <c r="H15" s="21"/>
      <c r="I15" s="33"/>
      <c r="J15" s="34"/>
      <c r="K15" s="35" t="s">
        <v>72</v>
      </c>
    </row>
    <row r="16" ht="18" customHeight="1" spans="2:11">
      <c r="B16" s="18">
        <v>3</v>
      </c>
      <c r="C16" s="19"/>
      <c r="D16" s="22"/>
      <c r="E16" s="18" t="s">
        <v>73</v>
      </c>
      <c r="F16" s="19"/>
      <c r="G16" s="21">
        <v>0</v>
      </c>
      <c r="H16" s="21"/>
      <c r="I16" s="33"/>
      <c r="J16" s="34"/>
      <c r="K16" s="35" t="s">
        <v>70</v>
      </c>
    </row>
    <row r="17" ht="18" customHeight="1" spans="2:11">
      <c r="B17" s="18">
        <v>4</v>
      </c>
      <c r="C17" s="19"/>
      <c r="D17" s="22"/>
      <c r="E17" s="18" t="s">
        <v>74</v>
      </c>
      <c r="F17" s="19"/>
      <c r="G17" s="21">
        <v>0</v>
      </c>
      <c r="H17" s="21"/>
      <c r="I17" s="33"/>
      <c r="J17" s="34"/>
      <c r="K17" s="35" t="s">
        <v>75</v>
      </c>
    </row>
    <row r="18" ht="18" customHeight="1" spans="2:11">
      <c r="B18" s="18">
        <v>5</v>
      </c>
      <c r="C18" s="19"/>
      <c r="D18" s="24"/>
      <c r="E18" s="18" t="s">
        <v>76</v>
      </c>
      <c r="F18" s="19"/>
      <c r="G18" s="21">
        <v>0</v>
      </c>
      <c r="H18" s="21"/>
      <c r="I18" s="33"/>
      <c r="J18" s="34"/>
      <c r="K18" s="36" t="s">
        <v>77</v>
      </c>
    </row>
    <row r="19" ht="18" customHeight="1" spans="2:11">
      <c r="B19" s="18">
        <v>6</v>
      </c>
      <c r="C19" s="19"/>
      <c r="D19" s="20" t="s">
        <v>42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44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65</v>
      </c>
      <c r="C24" s="17"/>
      <c r="D24" s="17"/>
      <c r="E24" s="17"/>
      <c r="F24" s="17"/>
      <c r="G24" s="17" t="s">
        <v>78</v>
      </c>
      <c r="H24" s="17"/>
      <c r="I24" s="17"/>
      <c r="J24" s="17"/>
      <c r="K24" s="17" t="s">
        <v>79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80</v>
      </c>
      <c r="C27" s="12"/>
      <c r="D27" s="12"/>
      <c r="E27" s="12"/>
      <c r="F27" s="12" t="s">
        <v>52</v>
      </c>
      <c r="G27" s="12" t="s">
        <v>81</v>
      </c>
      <c r="H27" s="12"/>
      <c r="I27" s="12"/>
      <c r="J27" s="12" t="s">
        <v>54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Laraine</cp:lastModifiedBy>
  <dcterms:created xsi:type="dcterms:W3CDTF">2014-04-15T08:52:00Z</dcterms:created>
  <cp:lastPrinted>2018-06-28T06:59:00Z</cp:lastPrinted>
  <dcterms:modified xsi:type="dcterms:W3CDTF">2018-10-10T10:18:49Z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