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FD5F90BB-ED7D-B14E-A76E-4E7337F69C54}" xr6:coauthVersionLast="47" xr6:coauthVersionMax="47" xr10:uidLastSave="{00000000-0000-0000-0000-000000000000}"/>
  <bookViews>
    <workbookView xWindow="960" yWindow="780" windowWidth="27840" windowHeight="15620" xr2:uid="{4AA18CA0-9BAD-E048-8CB7-9664F9D3FB7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H20" i="1" l="1"/>
  <c r="H19" i="1"/>
  <c r="H18" i="1"/>
  <c r="H24" i="1"/>
  <c r="H29" i="1"/>
  <c r="I34" i="1"/>
  <c r="G37" i="1" l="1"/>
  <c r="H28" i="1"/>
  <c r="H16" i="1"/>
  <c r="H15" i="1"/>
  <c r="H17" i="1"/>
  <c r="H34" i="1" s="1"/>
  <c r="H14" i="1"/>
  <c r="H13" i="1"/>
  <c r="H11" i="1"/>
  <c r="B37" i="1" l="1"/>
  <c r="J37" i="1" s="1"/>
</calcChain>
</file>

<file path=xl/sharedStrings.xml><?xml version="1.0" encoding="utf-8"?>
<sst xmlns="http://schemas.openxmlformats.org/spreadsheetml/2006/main" count="45" uniqueCount="42">
  <si>
    <t>【员工差旅报销单】</t>
  </si>
  <si>
    <t>姓名: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</si>
  <si>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</si>
  <si>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</si>
  <si>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</si>
  <si>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</si>
  <si>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</si>
  <si>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</si>
  <si>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</si>
  <si>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</si>
  <si>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</si>
  <si>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</si>
  <si>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</si>
  <si>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</si>
  <si>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</si>
  <si>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</si>
  <si>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</si>
  <si>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</si>
  <si>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其他</t>
  </si>
  <si>
    <t>合计</t>
  </si>
  <si>
    <t>补票金额</t>
  </si>
  <si>
    <t>报销总金额</t>
  </si>
  <si>
    <t>报销人:</t>
  </si>
  <si>
    <t>杨苗苗</t>
  </si>
  <si>
    <t>总监：</t>
  </si>
  <si>
    <t>合规:</t>
  </si>
  <si>
    <t>财务：</t>
  </si>
  <si>
    <t>北京、香港</t>
    <phoneticPr fontId="2" type="noConversion"/>
  </si>
  <si>
    <t>HMZA-250520-ZJT691</t>
    <phoneticPr fontId="2" type="noConversion"/>
  </si>
  <si>
    <t>张瑾秋</t>
    <phoneticPr fontId="2" type="noConversion"/>
  </si>
  <si>
    <t>港币39.5</t>
    <phoneticPr fontId="2" type="noConversion"/>
  </si>
  <si>
    <t>2025.05.21-05.26</t>
    <phoneticPr fontId="2" type="noConversion"/>
  </si>
  <si>
    <t>现场餐费</t>
    <phoneticPr fontId="2" type="noConversion"/>
  </si>
  <si>
    <t>港币371，4人</t>
    <phoneticPr fontId="2" type="noConversion"/>
  </si>
  <si>
    <t>港币344，4人</t>
    <phoneticPr fontId="2" type="noConversion"/>
  </si>
  <si>
    <t>港币450，4人（秋、苗、清、陈曦）</t>
    <phoneticPr fontId="2" type="noConversion"/>
  </si>
  <si>
    <t>2025.11.11</t>
    <phoneticPr fontId="2" type="noConversion"/>
  </si>
  <si>
    <t>港币142，4人</t>
    <phoneticPr fontId="2" type="noConversion"/>
  </si>
  <si>
    <t>2人（秋、苗）</t>
    <phoneticPr fontId="2" type="noConversion"/>
  </si>
  <si>
    <t>踩点</t>
    <phoneticPr fontId="2" type="noConversion"/>
  </si>
  <si>
    <t>港币226.5</t>
    <phoneticPr fontId="2" type="noConversion"/>
  </si>
  <si>
    <t>港币166.86，现金支付，按0.9328折算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</si>
</sst>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8">
    <font>
      <sz val="12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4" xfId="1" applyFont="1" applyBorder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horizontal="right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11" xfId="1" applyFont="1" applyFill="1" applyBorder="1">
      <alignment vertical="center"/>
    </xf>
    <xf numFmtId="177" fontId="7" fillId="0" borderId="11" xfId="1" applyNumberFormat="1" applyFont="1" applyBorder="1" applyAlignment="1">
      <alignment horizontal="center" vertical="center"/>
    </xf>
    <xf numFmtId="0" fontId="7" fillId="0" borderId="11" xfId="1" applyFont="1" applyBorder="1">
      <alignment vertical="center"/>
    </xf>
    <xf numFmtId="178" fontId="6" fillId="0" borderId="0" xfId="1" applyNumberFormat="1" applyFont="1" applyAlignment="1">
      <alignment horizontal="left" vertical="center"/>
    </xf>
    <xf numFmtId="179" fontId="7" fillId="0" borderId="11" xfId="1" applyNumberFormat="1" applyFont="1" applyBorder="1" applyAlignment="1">
      <alignment horizontal="center" vertical="center"/>
    </xf>
    <xf numFmtId="176" fontId="6" fillId="0" borderId="11" xfId="1" applyNumberFormat="1" applyFont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14" xfId="1" applyFont="1" applyFill="1" applyBorder="1">
      <alignment vertical="center"/>
    </xf>
    <xf numFmtId="0" fontId="6" fillId="3" borderId="10" xfId="1" applyFont="1" applyFill="1" applyBorder="1">
      <alignment vertical="center"/>
    </xf>
    <xf numFmtId="0" fontId="6" fillId="2" borderId="0" xfId="1" applyFont="1" applyFill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178" fontId="7" fillId="3" borderId="11" xfId="1" applyNumberFormat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176" fontId="6" fillId="0" borderId="11" xfId="1" applyNumberFormat="1" applyFont="1" applyFill="1" applyBorder="1" applyAlignment="1">
      <alignment horizontal="center" vertical="center"/>
    </xf>
    <xf numFmtId="0" fontId="7" fillId="0" borderId="9" xfId="1" applyFont="1" applyBorder="1" applyAlignment="1">
      <alignment vertical="center"/>
    </xf>
  </cellXfs>
  <cellStyles count="2">
    <cellStyle name="常规" xfId="0" builtinId="0"/>
    <cellStyle name="常规 3" xfId="1" xr:uid="{16BF658E-11AC-A94B-9161-56621F38AF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18415</xdr:colOff>
      <xdr:row>3</xdr:row>
      <xdr:rowOff>38100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824EDAC7-A976-0945-AA1B-D9558FB28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63449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5A31D-596B-4348-AA69-DD5D2C9D40A7}">
  <sheetPr>
    <pageSetUpPr fitToPage="1"/>
  </sheetPr>
  <dimension ref="B1:J39"/>
  <sheetViews>
    <sheetView tabSelected="1" zoomScale="125" workbookViewId="0">
      <selection activeCell="I24" sqref="I24"/>
    </sheetView>
  </sheetViews>
  <sheetFormatPr baseColWidth="10" defaultColWidth="9" defaultRowHeight="16"/>
  <cols>
    <col min="1" max="1" width="1.5" customWidth="1"/>
    <col min="2" max="2" width="3.5" customWidth="1"/>
    <col min="3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1.83203125" customWidth="1"/>
    <col min="10" max="10" width="28.33203125" customWidth="1"/>
  </cols>
  <sheetData>
    <row r="1" spans="2:10">
      <c r="B1" s="1"/>
      <c r="C1" s="1"/>
      <c r="D1" s="1"/>
      <c r="E1" s="1"/>
      <c r="F1" s="1"/>
      <c r="G1" s="1"/>
      <c r="H1" s="1"/>
      <c r="I1" s="1"/>
      <c r="J1" s="1"/>
    </row>
    <row r="3" spans="2:10" ht="18">
      <c r="B3" s="38" t="s">
        <v>0</v>
      </c>
      <c r="C3" s="38"/>
      <c r="D3" s="38"/>
      <c r="E3" s="38"/>
      <c r="F3" s="38"/>
      <c r="G3" s="38"/>
      <c r="H3" s="38"/>
      <c r="I3" s="38"/>
      <c r="J3" s="38"/>
    </row>
    <row r="4" spans="2:10" ht="17">
      <c r="B4" s="2"/>
      <c r="C4" s="2"/>
      <c r="D4" s="2"/>
      <c r="E4" s="2"/>
      <c r="F4" s="2"/>
      <c r="G4" s="2"/>
      <c r="H4" s="2"/>
      <c r="I4" s="2"/>
      <c r="J4" s="3"/>
    </row>
    <row r="5" spans="2:10">
      <c r="B5" s="4"/>
      <c r="C5" s="5"/>
      <c r="D5" s="6" t="s">
        <v>1</v>
      </c>
      <c r="E5" s="6"/>
      <c r="F5" s="39" t="s">
        <v>29</v>
      </c>
      <c r="G5" s="39"/>
      <c r="H5" s="9" t="s">
        <v>3</v>
      </c>
      <c r="I5" s="31"/>
      <c r="J5" s="32"/>
    </row>
    <row r="6" spans="2:10">
      <c r="B6" s="7"/>
      <c r="C6" s="8"/>
      <c r="D6" s="9" t="s">
        <v>2</v>
      </c>
      <c r="E6" s="9"/>
      <c r="F6" s="36" t="s">
        <v>27</v>
      </c>
      <c r="G6" s="36"/>
      <c r="H6" s="9" t="s">
        <v>5</v>
      </c>
      <c r="I6" s="36" t="s">
        <v>36</v>
      </c>
      <c r="J6" s="37"/>
    </row>
    <row r="7" spans="2:10">
      <c r="B7" s="7"/>
      <c r="C7" s="8"/>
      <c r="D7" s="9" t="s">
        <v>4</v>
      </c>
      <c r="E7" s="9"/>
      <c r="F7" s="36" t="s">
        <v>31</v>
      </c>
      <c r="G7" s="36"/>
      <c r="H7" s="12" t="s">
        <v>6</v>
      </c>
      <c r="I7" s="56" t="s">
        <v>28</v>
      </c>
      <c r="J7" s="57"/>
    </row>
    <row r="8" spans="2:10">
      <c r="B8" s="10"/>
      <c r="C8" s="11"/>
      <c r="D8" s="12"/>
      <c r="E8" s="12"/>
      <c r="F8" s="33"/>
      <c r="G8" s="33"/>
    </row>
    <row r="9" spans="2:10">
      <c r="B9" s="8"/>
      <c r="C9" s="8"/>
      <c r="D9" s="8"/>
      <c r="E9" s="8"/>
      <c r="F9" s="8"/>
      <c r="G9" s="8"/>
      <c r="H9" s="8"/>
      <c r="I9" s="8"/>
      <c r="J9" s="8"/>
    </row>
    <row r="10" spans="2:10">
      <c r="B10" s="41" t="s">
        <v>7</v>
      </c>
      <c r="C10" s="43"/>
      <c r="D10" s="13" t="s">
        <v>8</v>
      </c>
      <c r="E10" s="41" t="s">
        <v>9</v>
      </c>
      <c r="F10" s="43"/>
      <c r="G10" s="15" t="s">
        <v>10</v>
      </c>
      <c r="H10" s="14" t="s">
        <v>11</v>
      </c>
      <c r="I10" s="59" t="s">
        <v>12</v>
      </c>
      <c r="J10" s="15" t="s">
        <v>13</v>
      </c>
    </row>
    <row r="11" spans="2:10">
      <c r="B11" s="44">
        <v>1</v>
      </c>
      <c r="C11" s="45"/>
      <c r="D11" s="51" t="s">
        <v>14</v>
      </c>
      <c r="E11" s="46" t="s">
        <v>15</v>
      </c>
      <c r="F11" s="47"/>
      <c r="G11" s="18"/>
      <c r="H11" s="18">
        <f>G11</f>
        <v>0</v>
      </c>
      <c r="I11" s="19"/>
      <c r="J11" s="20"/>
    </row>
    <row r="12" spans="2:10">
      <c r="B12" s="44">
        <v>2</v>
      </c>
      <c r="C12" s="45"/>
      <c r="D12" s="52"/>
      <c r="E12" s="53"/>
      <c r="F12" s="54"/>
      <c r="G12" s="18"/>
      <c r="H12" s="18"/>
      <c r="I12" s="19"/>
      <c r="J12" s="20"/>
    </row>
    <row r="13" spans="2:10">
      <c r="B13" s="44">
        <v>3</v>
      </c>
      <c r="C13" s="45"/>
      <c r="D13" s="52"/>
      <c r="E13" s="46" t="s">
        <v>16</v>
      </c>
      <c r="F13" s="47"/>
      <c r="G13" s="58">
        <v>168.74</v>
      </c>
      <c r="H13" s="25">
        <f>G13</f>
        <v>168.74</v>
      </c>
      <c r="I13" s="19"/>
      <c r="J13" s="20"/>
    </row>
    <row r="14" spans="2:10">
      <c r="B14" s="44">
        <v>4</v>
      </c>
      <c r="C14" s="45"/>
      <c r="D14" s="52"/>
      <c r="E14" s="53"/>
      <c r="F14" s="54"/>
      <c r="G14" s="58">
        <v>170.87</v>
      </c>
      <c r="H14" s="25">
        <f>G14</f>
        <v>170.87</v>
      </c>
      <c r="I14" s="19"/>
      <c r="J14" s="20"/>
    </row>
    <row r="15" spans="2:10">
      <c r="B15" s="44">
        <v>5</v>
      </c>
      <c r="C15" s="45"/>
      <c r="D15" s="52"/>
      <c r="E15" s="53"/>
      <c r="F15" s="54"/>
      <c r="G15" s="18">
        <v>287.47000000000003</v>
      </c>
      <c r="H15" s="25">
        <f t="shared" ref="H15:H20" si="0">G15</f>
        <v>287.47000000000003</v>
      </c>
      <c r="I15" s="19"/>
      <c r="J15" s="20"/>
    </row>
    <row r="16" spans="2:10">
      <c r="B16" s="16">
        <v>6</v>
      </c>
      <c r="C16" s="17"/>
      <c r="D16" s="52"/>
      <c r="E16" s="53"/>
      <c r="F16" s="54"/>
      <c r="G16" s="18">
        <v>2.75</v>
      </c>
      <c r="H16" s="25">
        <f t="shared" si="0"/>
        <v>2.75</v>
      </c>
      <c r="I16" s="19"/>
      <c r="J16" s="20"/>
    </row>
    <row r="17" spans="2:10">
      <c r="B17" s="44">
        <v>7</v>
      </c>
      <c r="C17" s="45"/>
      <c r="D17" s="52"/>
      <c r="E17" s="53"/>
      <c r="F17" s="54"/>
      <c r="G17" s="18">
        <v>155.63999999999999</v>
      </c>
      <c r="H17" s="25">
        <f t="shared" si="0"/>
        <v>155.63999999999999</v>
      </c>
      <c r="I17" s="19"/>
      <c r="J17" s="20" t="s">
        <v>41</v>
      </c>
    </row>
    <row r="18" spans="2:10">
      <c r="B18" s="16"/>
      <c r="C18" s="17"/>
      <c r="D18" s="52"/>
      <c r="E18" s="53"/>
      <c r="F18" s="54"/>
      <c r="G18" s="18">
        <v>72</v>
      </c>
      <c r="H18" s="25">
        <f t="shared" si="0"/>
        <v>72</v>
      </c>
      <c r="I18" s="19"/>
      <c r="J18" s="20" t="s">
        <v>39</v>
      </c>
    </row>
    <row r="19" spans="2:10">
      <c r="B19" s="16"/>
      <c r="C19" s="17"/>
      <c r="D19" s="52"/>
      <c r="E19" s="53"/>
      <c r="F19" s="54"/>
      <c r="G19" s="18">
        <v>58.8</v>
      </c>
      <c r="H19" s="25">
        <f t="shared" si="0"/>
        <v>58.8</v>
      </c>
      <c r="I19" s="19"/>
      <c r="J19" s="20" t="s">
        <v>39</v>
      </c>
    </row>
    <row r="20" spans="2:10">
      <c r="B20" s="16"/>
      <c r="C20" s="17"/>
      <c r="D20" s="52"/>
      <c r="E20" s="53"/>
      <c r="F20" s="54"/>
      <c r="G20" s="18">
        <v>68</v>
      </c>
      <c r="H20" s="25">
        <f t="shared" si="0"/>
        <v>68</v>
      </c>
      <c r="I20" s="19"/>
      <c r="J20" s="20" t="s">
        <v>39</v>
      </c>
    </row>
    <row r="21" spans="2:10">
      <c r="B21" s="44">
        <v>8</v>
      </c>
      <c r="C21" s="45"/>
      <c r="D21" s="52"/>
      <c r="E21" s="53"/>
      <c r="F21" s="54"/>
      <c r="G21" s="18">
        <v>35.880000000000003</v>
      </c>
      <c r="H21" s="25"/>
      <c r="I21" s="19">
        <v>35.880000000000003</v>
      </c>
      <c r="J21" s="20" t="s">
        <v>30</v>
      </c>
    </row>
    <row r="22" spans="2:10">
      <c r="B22" s="44">
        <v>9</v>
      </c>
      <c r="C22" s="45"/>
      <c r="D22" s="52"/>
      <c r="E22" s="46" t="s">
        <v>17</v>
      </c>
      <c r="F22" s="47"/>
      <c r="G22" s="18"/>
      <c r="H22" s="18"/>
      <c r="I22" s="19"/>
      <c r="J22" s="20"/>
    </row>
    <row r="23" spans="2:10">
      <c r="B23" s="44">
        <v>0</v>
      </c>
      <c r="C23" s="45"/>
      <c r="D23" s="52"/>
      <c r="E23" s="48"/>
      <c r="F23" s="49"/>
      <c r="G23" s="18"/>
      <c r="H23" s="18"/>
      <c r="I23" s="18"/>
      <c r="J23" s="20"/>
    </row>
    <row r="24" spans="2:10">
      <c r="B24" s="16"/>
      <c r="C24" s="17"/>
      <c r="D24" s="52"/>
      <c r="E24" s="46" t="s">
        <v>32</v>
      </c>
      <c r="F24" s="47"/>
      <c r="G24" s="18">
        <v>119</v>
      </c>
      <c r="H24" s="18">
        <f>G24</f>
        <v>119</v>
      </c>
      <c r="I24" s="18"/>
      <c r="J24" s="20" t="s">
        <v>38</v>
      </c>
    </row>
    <row r="25" spans="2:10">
      <c r="B25" s="16"/>
      <c r="C25" s="17"/>
      <c r="D25" s="52"/>
      <c r="E25" s="53"/>
      <c r="F25" s="54"/>
      <c r="G25" s="18">
        <v>415.72</v>
      </c>
      <c r="H25" s="18">
        <v>415.72</v>
      </c>
      <c r="I25" s="18"/>
      <c r="J25" s="20" t="s">
        <v>35</v>
      </c>
    </row>
    <row r="26" spans="2:10">
      <c r="B26" s="16"/>
      <c r="C26" s="28"/>
      <c r="D26" s="34"/>
      <c r="E26" s="53"/>
      <c r="F26" s="54"/>
      <c r="G26" s="18">
        <v>209.25</v>
      </c>
      <c r="H26" s="27"/>
      <c r="I26" s="18">
        <v>209.25</v>
      </c>
      <c r="J26" s="20" t="s">
        <v>40</v>
      </c>
    </row>
    <row r="27" spans="2:10">
      <c r="B27" s="16"/>
      <c r="C27" s="28"/>
      <c r="D27" s="34"/>
      <c r="E27" s="53"/>
      <c r="F27" s="54"/>
      <c r="G27" s="18">
        <v>342.21</v>
      </c>
      <c r="H27" s="27">
        <v>342.21</v>
      </c>
      <c r="I27" s="18"/>
      <c r="J27" s="20" t="s">
        <v>33</v>
      </c>
    </row>
    <row r="28" spans="2:10">
      <c r="B28" s="16"/>
      <c r="C28" s="28"/>
      <c r="D28" s="34"/>
      <c r="E28" s="53"/>
      <c r="F28" s="54"/>
      <c r="G28" s="18">
        <v>317.24</v>
      </c>
      <c r="H28" s="27">
        <f>G28</f>
        <v>317.24</v>
      </c>
      <c r="I28" s="18"/>
      <c r="J28" s="20" t="s">
        <v>34</v>
      </c>
    </row>
    <row r="29" spans="2:10">
      <c r="B29" s="16"/>
      <c r="C29" s="28"/>
      <c r="D29" s="34"/>
      <c r="E29" s="53"/>
      <c r="F29" s="54"/>
      <c r="G29" s="18">
        <v>130.47</v>
      </c>
      <c r="H29" s="27">
        <f>G29</f>
        <v>130.47</v>
      </c>
      <c r="I29" s="18"/>
      <c r="J29" s="20" t="s">
        <v>37</v>
      </c>
    </row>
    <row r="30" spans="2:10">
      <c r="B30" s="16"/>
      <c r="C30" s="28"/>
      <c r="D30" s="34"/>
      <c r="E30" s="48"/>
      <c r="F30" s="49"/>
      <c r="G30" s="18"/>
      <c r="H30" s="27"/>
      <c r="I30" s="18"/>
      <c r="J30" s="20"/>
    </row>
    <row r="31" spans="2:10">
      <c r="B31" s="16"/>
      <c r="C31" s="28"/>
      <c r="D31" s="50" t="s">
        <v>18</v>
      </c>
      <c r="E31" s="55"/>
      <c r="F31" s="45"/>
      <c r="G31" s="18"/>
      <c r="H31" s="27"/>
      <c r="I31" s="18"/>
      <c r="J31" s="20"/>
    </row>
    <row r="32" spans="2:10">
      <c r="B32" s="16"/>
      <c r="C32" s="28"/>
      <c r="D32" s="50"/>
      <c r="E32" s="30"/>
      <c r="F32" s="26"/>
      <c r="G32" s="18"/>
      <c r="H32" s="18"/>
      <c r="I32" s="19"/>
      <c r="J32" s="20"/>
    </row>
    <row r="33" spans="2:10">
      <c r="B33" s="16"/>
      <c r="C33" s="28"/>
      <c r="D33" s="50"/>
      <c r="E33" s="29"/>
      <c r="F33" s="17"/>
      <c r="G33" s="18"/>
      <c r="H33" s="18"/>
      <c r="I33" s="19"/>
      <c r="J33" s="20"/>
    </row>
    <row r="34" spans="2:10">
      <c r="B34" s="41" t="s">
        <v>19</v>
      </c>
      <c r="C34" s="42"/>
      <c r="D34" s="42"/>
      <c r="E34" s="42"/>
      <c r="F34" s="43"/>
      <c r="G34" s="21">
        <f>SUM(G11:G33)</f>
        <v>2554.0399999999995</v>
      </c>
      <c r="H34" s="21">
        <f>SUM(H11:H33)</f>
        <v>2308.91</v>
      </c>
      <c r="I34" s="21">
        <f>SUM(I11:I33)</f>
        <v>245.13</v>
      </c>
      <c r="J34" s="22"/>
    </row>
    <row r="35" spans="2:10">
      <c r="B35" s="8"/>
      <c r="C35" s="8"/>
      <c r="D35" s="8"/>
      <c r="E35" s="8"/>
      <c r="F35" s="8"/>
      <c r="G35" s="8"/>
      <c r="H35" s="8"/>
      <c r="I35" s="23"/>
      <c r="J35" s="8"/>
    </row>
    <row r="36" spans="2:10">
      <c r="B36" s="35" t="s">
        <v>11</v>
      </c>
      <c r="C36" s="35"/>
      <c r="D36" s="35"/>
      <c r="E36" s="35"/>
      <c r="F36" s="35"/>
      <c r="G36" s="35" t="s">
        <v>20</v>
      </c>
      <c r="H36" s="35"/>
      <c r="I36" s="35"/>
      <c r="J36" s="15" t="s">
        <v>21</v>
      </c>
    </row>
    <row r="37" spans="2:10">
      <c r="B37" s="40">
        <f>H34</f>
        <v>2308.91</v>
      </c>
      <c r="C37" s="40"/>
      <c r="D37" s="40"/>
      <c r="E37" s="40"/>
      <c r="F37" s="40"/>
      <c r="G37" s="40">
        <f>I34</f>
        <v>245.13</v>
      </c>
      <c r="H37" s="40"/>
      <c r="I37" s="40"/>
      <c r="J37" s="24">
        <f>SUM(B37:I37)</f>
        <v>2554.04</v>
      </c>
    </row>
    <row r="38" spans="2:10">
      <c r="B38" s="8"/>
      <c r="C38" s="8"/>
      <c r="D38" s="8"/>
      <c r="E38" s="8"/>
      <c r="F38" s="8"/>
      <c r="G38" s="8"/>
      <c r="H38" s="8"/>
      <c r="I38" s="8"/>
      <c r="J38" s="8"/>
    </row>
    <row r="39" spans="2:10">
      <c r="B39" s="8" t="s">
        <v>22</v>
      </c>
      <c r="C39" s="8"/>
      <c r="D39" s="8" t="s">
        <v>23</v>
      </c>
      <c r="E39" s="8"/>
      <c r="F39" s="8" t="s">
        <v>24</v>
      </c>
      <c r="G39" s="8" t="s">
        <v>25</v>
      </c>
      <c r="H39" s="8"/>
      <c r="I39" s="8" t="s">
        <v>26</v>
      </c>
      <c r="J39" s="8"/>
    </row>
  </sheetData>
  <mergeCells count="29">
    <mergeCell ref="E24:F30"/>
    <mergeCell ref="B37:F37"/>
    <mergeCell ref="G37:I37"/>
    <mergeCell ref="B34:F34"/>
    <mergeCell ref="B21:C21"/>
    <mergeCell ref="B22:C22"/>
    <mergeCell ref="E22:F23"/>
    <mergeCell ref="B23:C23"/>
    <mergeCell ref="D31:D33"/>
    <mergeCell ref="D11:D25"/>
    <mergeCell ref="E11:F12"/>
    <mergeCell ref="B12:C12"/>
    <mergeCell ref="B13:C13"/>
    <mergeCell ref="E13:F21"/>
    <mergeCell ref="B36:F36"/>
    <mergeCell ref="G36:I36"/>
    <mergeCell ref="I6:J6"/>
    <mergeCell ref="B3:J3"/>
    <mergeCell ref="F5:G5"/>
    <mergeCell ref="F6:G6"/>
    <mergeCell ref="B14:C14"/>
    <mergeCell ref="B15:C15"/>
    <mergeCell ref="B17:C17"/>
    <mergeCell ref="B10:C10"/>
    <mergeCell ref="E10:F10"/>
    <mergeCell ref="B11:C11"/>
    <mergeCell ref="F7:G7"/>
    <mergeCell ref="E31:F31"/>
    <mergeCell ref="I7:J7"/>
  </mergeCells>
  <phoneticPr fontId="2" type="noConversion"/>
  <pageMargins left="0.7" right="0.7" top="0.75" bottom="0.75" header="0.3" footer="0.3"/>
  <pageSetup paperSize="9" scale="81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J911</dc:creator>
  <cp:lastModifiedBy>office</cp:lastModifiedBy>
  <cp:lastPrinted>2025-11-11T11:49:35Z</cp:lastPrinted>
  <dcterms:created xsi:type="dcterms:W3CDTF">2023-11-01T08:28:06Z</dcterms:created>
  <dcterms:modified xsi:type="dcterms:W3CDTF">2025-11-11T11:55:07Z</dcterms:modified>
</cp:coreProperties>
</file>