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<sst xmlns="http://schemas.openxmlformats.org/spreadsheetml/2006/main" count="125" uniqueCount="75">
  <si>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</si>
  <si>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</si>
  <si>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</si>
  <si>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</si>
  <si>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</si>
  <si>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</si>
  <si>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</si>
  <si>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</si>
  <si>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</si>
  <si>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</si>
  <si>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</si>
  <si>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</si>
  <si>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</si>
  <si>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</si>
  <si>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</si>
  <si>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</si>
  <si>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</si>
  <si>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</si>
  <si>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</si>
  <si>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</si>
  <si>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</si>
  <si>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</si>
  <si>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</si>
  <si>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</si>
  <si>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客户餐费</t>
  </si>
  <si>
    <t>需提供刷卡联、菜单（小票）</t>
  </si>
  <si>
    <t>后浪团队报销</t>
  </si>
  <si>
    <t>午餐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</si>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</sst>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O58"/>
  <sheetViews>
    <sheetView tabSelected="1" zoomScale="76" zoomScaleNormal="76" topLeftCell="A25" workbookViewId="0">
      <selection activeCell="C58" sqref="C58:D58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9.15384615384615"/>
    <col min="8" max="8" width="9.15384615384615"/>
    <col min="9" max="9" width="24.875" customWidth="1"/>
    <col min="10" max="10" width="39.5" customWidth="1"/>
    <col min="15" max="15" width="9.69230769230769"/>
  </cols>
  <sheetData>
    <row r="2" customHeight="1" spans="3:12">
      <c r="C2" s="3" t="s">
        <v>0</v>
      </c>
      <c r="D2" s="3"/>
      <c r="E2" s="3"/>
      <c r="F2" s="3"/>
      <c r="G2" s="3"/>
      <c r="H2" s="3"/>
      <c r="I2" s="84"/>
      <c r="J2" s="84"/>
      <c r="K2" s="84"/>
      <c r="L2" s="84"/>
    </row>
    <row r="3" customHeight="1" spans="9:10">
      <c r="I3" s="85" t="s">
        <v>1</v>
      </c>
      <c r="J3" s="85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v>0</v>
      </c>
      <c r="G6" s="66">
        <v>0</v>
      </c>
      <c r="H6" s="66">
        <f t="shared" ref="H6:H12" si="0">F6+G6</f>
        <v>0</v>
      </c>
      <c r="I6" s="86"/>
      <c r="J6" s="87" t="s">
        <v>15</v>
      </c>
    </row>
    <row r="7" customHeight="1" spans="1:10">
      <c r="A7" s="64"/>
      <c r="B7" s="65"/>
      <c r="C7" s="66"/>
      <c r="D7" s="67"/>
      <c r="E7" s="66"/>
      <c r="F7" s="66">
        <v>0</v>
      </c>
      <c r="G7" s="66">
        <v>0</v>
      </c>
      <c r="H7" s="66">
        <f t="shared" si="0"/>
        <v>0</v>
      </c>
      <c r="I7" s="86"/>
      <c r="J7" s="88"/>
    </row>
    <row r="8" customHeight="1" spans="1:10">
      <c r="A8" s="64"/>
      <c r="B8" s="65"/>
      <c r="C8" s="66"/>
      <c r="D8" s="67"/>
      <c r="E8" s="66"/>
      <c r="F8" s="66">
        <v>0</v>
      </c>
      <c r="G8" s="66">
        <v>0</v>
      </c>
      <c r="H8" s="66">
        <f t="shared" si="0"/>
        <v>0</v>
      </c>
      <c r="I8" s="86"/>
      <c r="J8" s="88"/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6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6"/>
      <c r="J10" s="88"/>
    </row>
    <row r="11" s="56" customFormat="1" customHeight="1" spans="1:10">
      <c r="A11" s="68"/>
      <c r="B11" s="69" t="s">
        <v>16</v>
      </c>
      <c r="C11" s="70">
        <f>SUM(C6)</f>
        <v>0</v>
      </c>
      <c r="D11" s="70">
        <f t="shared" ref="D11:H11" si="1">SUM(D6)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0"/>
        <v>0</v>
      </c>
      <c r="I11" s="89"/>
      <c r="J11" s="90"/>
    </row>
    <row r="12" customHeight="1" spans="1:10">
      <c r="A12" s="71">
        <v>2</v>
      </c>
      <c r="B12" s="72" t="s">
        <v>17</v>
      </c>
      <c r="C12" s="73">
        <v>0</v>
      </c>
      <c r="D12" s="71"/>
      <c r="E12" s="73">
        <f>C12*D12</f>
        <v>0</v>
      </c>
      <c r="F12" s="66">
        <v>0</v>
      </c>
      <c r="G12" s="66">
        <v>0</v>
      </c>
      <c r="H12" s="66">
        <f t="shared" si="0"/>
        <v>0</v>
      </c>
      <c r="I12" s="86"/>
      <c r="J12" s="87" t="s">
        <v>18</v>
      </c>
    </row>
    <row r="13" customHeight="1" spans="1:15">
      <c r="A13" s="74"/>
      <c r="B13" s="75"/>
      <c r="C13" s="76"/>
      <c r="D13" s="74"/>
      <c r="E13" s="76"/>
      <c r="F13" s="66">
        <v>0</v>
      </c>
      <c r="G13" s="66">
        <v>0</v>
      </c>
      <c r="H13" s="66">
        <f t="shared" ref="H13:H23" si="2">F13+G13</f>
        <v>0</v>
      </c>
      <c r="I13" s="86"/>
      <c r="J13" s="88"/>
      <c r="O13" s="101"/>
    </row>
    <row r="14" s="56" customFormat="1" customHeight="1" spans="1:10">
      <c r="A14" s="68"/>
      <c r="B14" s="69" t="s">
        <v>19</v>
      </c>
      <c r="C14" s="70">
        <f>SUM(C12)</f>
        <v>0</v>
      </c>
      <c r="D14" s="70">
        <f t="shared" ref="D14:E14" si="3">SUM(D12)</f>
        <v>0</v>
      </c>
      <c r="E14" s="70">
        <f t="shared" si="3"/>
        <v>0</v>
      </c>
      <c r="F14" s="70">
        <f>SUM(F12:F13)</f>
        <v>0</v>
      </c>
      <c r="G14" s="70">
        <f t="shared" ref="G14:H14" si="4">SUM(G12:G13)</f>
        <v>0</v>
      </c>
      <c r="H14" s="70">
        <f t="shared" si="2"/>
        <v>0</v>
      </c>
      <c r="I14" s="89"/>
      <c r="J14" s="90"/>
    </row>
    <row r="15" customHeight="1" spans="1:10">
      <c r="A15" s="64">
        <v>3</v>
      </c>
      <c r="B15" s="65" t="s">
        <v>20</v>
      </c>
      <c r="C15" s="66">
        <v>0</v>
      </c>
      <c r="D15" s="67"/>
      <c r="E15" s="66">
        <f>C15*D15</f>
        <v>0</v>
      </c>
      <c r="F15" s="66">
        <v>0</v>
      </c>
      <c r="G15" s="66">
        <v>0</v>
      </c>
      <c r="H15" s="66">
        <f t="shared" si="2"/>
        <v>0</v>
      </c>
      <c r="I15" s="86"/>
      <c r="J15" s="91" t="s">
        <v>21</v>
      </c>
    </row>
    <row r="16" customHeight="1" spans="1:10">
      <c r="A16" s="64"/>
      <c r="B16" s="65"/>
      <c r="C16" s="66"/>
      <c r="D16" s="67"/>
      <c r="E16" s="66"/>
      <c r="F16" s="66">
        <v>0</v>
      </c>
      <c r="G16" s="66">
        <v>0</v>
      </c>
      <c r="H16" s="66">
        <f t="shared" si="2"/>
        <v>0</v>
      </c>
      <c r="I16" s="86"/>
      <c r="J16" s="92"/>
    </row>
    <row r="17" customHeight="1" spans="1:10">
      <c r="A17" s="64"/>
      <c r="B17" s="65"/>
      <c r="C17" s="66"/>
      <c r="D17" s="67"/>
      <c r="E17" s="66"/>
      <c r="F17" s="66">
        <v>0</v>
      </c>
      <c r="G17" s="66">
        <v>0</v>
      </c>
      <c r="H17" s="66">
        <f t="shared" si="2"/>
        <v>0</v>
      </c>
      <c r="I17" s="86"/>
      <c r="J17" s="92"/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2"/>
        <v>0</v>
      </c>
      <c r="I18" s="86"/>
      <c r="J18" s="92"/>
    </row>
    <row r="19" s="56" customFormat="1" customHeight="1" spans="1:10">
      <c r="A19" s="68"/>
      <c r="B19" s="69" t="s">
        <v>22</v>
      </c>
      <c r="C19" s="70">
        <f>SUM(C15)</f>
        <v>0</v>
      </c>
      <c r="D19" s="70">
        <f t="shared" ref="D19:H19" si="5">SUM(D15)</f>
        <v>0</v>
      </c>
      <c r="E19" s="70">
        <f t="shared" si="5"/>
        <v>0</v>
      </c>
      <c r="F19" s="70">
        <f t="shared" si="5"/>
        <v>0</v>
      </c>
      <c r="G19" s="70">
        <f t="shared" si="5"/>
        <v>0</v>
      </c>
      <c r="H19" s="70">
        <f t="shared" si="2"/>
        <v>0</v>
      </c>
      <c r="I19" s="89"/>
      <c r="J19" s="93"/>
    </row>
    <row r="20" customHeight="1" spans="1:10">
      <c r="A20" s="64">
        <v>4</v>
      </c>
      <c r="B20" s="65" t="s">
        <v>23</v>
      </c>
      <c r="C20" s="66">
        <v>0</v>
      </c>
      <c r="D20" s="67"/>
      <c r="E20" s="66">
        <f>C20*D20</f>
        <v>0</v>
      </c>
      <c r="F20" s="66">
        <v>3227</v>
      </c>
      <c r="G20" s="66">
        <v>0</v>
      </c>
      <c r="H20" s="66">
        <f t="shared" si="2"/>
        <v>3227</v>
      </c>
      <c r="I20" s="86" t="s">
        <v>24</v>
      </c>
      <c r="J20" s="91" t="s">
        <v>25</v>
      </c>
    </row>
    <row r="21" customHeight="1" spans="1:10">
      <c r="A21" s="64"/>
      <c r="B21" s="65"/>
      <c r="C21" s="66"/>
      <c r="D21" s="67"/>
      <c r="E21" s="66"/>
      <c r="F21" s="66">
        <v>1054</v>
      </c>
      <c r="G21" s="66">
        <v>0</v>
      </c>
      <c r="H21" s="66">
        <v>1054</v>
      </c>
      <c r="I21" s="86" t="s">
        <v>26</v>
      </c>
      <c r="J21" s="94"/>
    </row>
    <row r="22" customHeight="1" spans="1:10">
      <c r="A22" s="64"/>
      <c r="B22" s="65"/>
      <c r="C22" s="66"/>
      <c r="D22" s="67"/>
      <c r="E22" s="66"/>
      <c r="F22" s="66">
        <f>191.5*3</f>
        <v>574.5</v>
      </c>
      <c r="G22" s="66">
        <v>0</v>
      </c>
      <c r="H22" s="66">
        <f>191.5*3</f>
        <v>574.5</v>
      </c>
      <c r="I22" s="86" t="s">
        <v>27</v>
      </c>
      <c r="J22" s="94"/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>F23+G23</f>
        <v>0</v>
      </c>
      <c r="I23" s="86"/>
      <c r="J23" s="92"/>
    </row>
    <row r="24" s="56" customFormat="1" customHeight="1" spans="1:10">
      <c r="A24" s="68"/>
      <c r="B24" s="69" t="s">
        <v>28</v>
      </c>
      <c r="C24" s="70">
        <f>SUM(C20)</f>
        <v>0</v>
      </c>
      <c r="D24" s="70">
        <f t="shared" ref="D24:H24" si="6">SUM(D20)</f>
        <v>0</v>
      </c>
      <c r="E24" s="70">
        <f t="shared" si="6"/>
        <v>0</v>
      </c>
      <c r="F24" s="70">
        <f>SUM(F20:F23)</f>
        <v>4855.5</v>
      </c>
      <c r="G24" s="70">
        <f t="shared" si="6"/>
        <v>0</v>
      </c>
      <c r="H24" s="70">
        <f>F24+G24</f>
        <v>4855.5</v>
      </c>
      <c r="I24" s="89"/>
      <c r="J24" s="93"/>
    </row>
    <row r="25" customHeight="1" spans="1:10">
      <c r="A25" s="71">
        <v>5</v>
      </c>
      <c r="B25" s="72" t="s">
        <v>29</v>
      </c>
      <c r="C25" s="73">
        <v>0</v>
      </c>
      <c r="D25" s="71"/>
      <c r="E25" s="73">
        <f t="shared" ref="E23:E45" si="7">C25*D25</f>
        <v>0</v>
      </c>
      <c r="F25" s="66">
        <v>0</v>
      </c>
      <c r="G25" s="66">
        <v>0</v>
      </c>
      <c r="H25" s="66">
        <f>F25+G25</f>
        <v>0</v>
      </c>
      <c r="I25" s="86"/>
      <c r="J25" s="87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:H38" si="8">F26+G26</f>
        <v>0</v>
      </c>
      <c r="I26" s="86"/>
      <c r="J26" s="88"/>
    </row>
    <row r="27" s="56" customFormat="1" customHeight="1" spans="1:10">
      <c r="A27" s="68"/>
      <c r="B27" s="69" t="s">
        <v>31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 t="shared" ref="G27:H27" si="10">SUM(G25:G26)</f>
        <v>0</v>
      </c>
      <c r="H27" s="70">
        <f t="shared" si="8"/>
        <v>0</v>
      </c>
      <c r="I27" s="89"/>
      <c r="J27" s="90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 t="shared" si="7"/>
        <v>0</v>
      </c>
      <c r="F28" s="66">
        <v>0</v>
      </c>
      <c r="G28" s="66">
        <v>0</v>
      </c>
      <c r="H28" s="66">
        <f t="shared" si="8"/>
        <v>0</v>
      </c>
      <c r="I28" s="86"/>
      <c r="J28" s="87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8"/>
        <v>0</v>
      </c>
      <c r="I29" s="86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8"/>
        <v>0</v>
      </c>
      <c r="I30" s="86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8"/>
        <v>0</v>
      </c>
      <c r="I31" s="86"/>
      <c r="J31" s="92"/>
    </row>
    <row r="32" s="56" customFormat="1" customHeight="1" spans="1:10">
      <c r="A32" s="68"/>
      <c r="B32" s="69" t="s">
        <v>34</v>
      </c>
      <c r="C32" s="70">
        <f>SUM(C28)</f>
        <v>0</v>
      </c>
      <c r="D32" s="70">
        <f t="shared" ref="D32:H32" si="11">SUM(D28)</f>
        <v>0</v>
      </c>
      <c r="E32" s="70">
        <f t="shared" si="11"/>
        <v>0</v>
      </c>
      <c r="F32" s="70">
        <f t="shared" si="11"/>
        <v>0</v>
      </c>
      <c r="G32" s="70">
        <f t="shared" si="11"/>
        <v>0</v>
      </c>
      <c r="H32" s="70">
        <f t="shared" si="8"/>
        <v>0</v>
      </c>
      <c r="I32" s="89"/>
      <c r="J32" s="93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 t="shared" si="7"/>
        <v>0</v>
      </c>
      <c r="F33" s="66">
        <v>0</v>
      </c>
      <c r="G33" s="66">
        <v>0</v>
      </c>
      <c r="H33" s="66">
        <f t="shared" si="8"/>
        <v>0</v>
      </c>
      <c r="I33" s="86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8"/>
        <v>0</v>
      </c>
      <c r="I34" s="86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8"/>
        <v>0</v>
      </c>
      <c r="I35" s="86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8"/>
        <v>0</v>
      </c>
      <c r="I36" s="86"/>
      <c r="J36" s="96"/>
    </row>
    <row r="37" s="56" customFormat="1" customHeight="1" spans="1:10">
      <c r="A37" s="68"/>
      <c r="B37" s="69" t="s">
        <v>36</v>
      </c>
      <c r="C37" s="70">
        <f>SUM(C33)</f>
        <v>0</v>
      </c>
      <c r="D37" s="70">
        <f t="shared" ref="D37:H37" si="12">SUM(D33)</f>
        <v>0</v>
      </c>
      <c r="E37" s="70">
        <f t="shared" si="12"/>
        <v>0</v>
      </c>
      <c r="F37" s="70">
        <f t="shared" si="12"/>
        <v>0</v>
      </c>
      <c r="G37" s="70">
        <f t="shared" si="12"/>
        <v>0</v>
      </c>
      <c r="H37" s="70">
        <f t="shared" si="8"/>
        <v>0</v>
      </c>
      <c r="I37" s="89"/>
      <c r="J37" s="97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 t="shared" si="7"/>
        <v>0</v>
      </c>
      <c r="F38" s="66">
        <v>0</v>
      </c>
      <c r="G38" s="66">
        <v>0</v>
      </c>
      <c r="H38" s="66">
        <f t="shared" si="8"/>
        <v>0</v>
      </c>
      <c r="I38" s="86"/>
      <c r="J38" s="91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ref="H39:H44" si="13">F39+G39</f>
        <v>0</v>
      </c>
      <c r="I39" s="86"/>
      <c r="J39" s="92"/>
    </row>
    <row r="40" s="56" customFormat="1" customHeight="1" spans="1:10">
      <c r="A40" s="68"/>
      <c r="B40" s="69" t="s">
        <v>39</v>
      </c>
      <c r="C40" s="70">
        <f>SUM(C38)</f>
        <v>0</v>
      </c>
      <c r="D40" s="70">
        <f t="shared" ref="D40:H40" si="14">SUM(D38)</f>
        <v>0</v>
      </c>
      <c r="E40" s="70">
        <f t="shared" si="14"/>
        <v>0</v>
      </c>
      <c r="F40" s="70">
        <f t="shared" si="14"/>
        <v>0</v>
      </c>
      <c r="G40" s="70">
        <f t="shared" si="14"/>
        <v>0</v>
      </c>
      <c r="H40" s="70">
        <f t="shared" si="13"/>
        <v>0</v>
      </c>
      <c r="I40" s="89"/>
      <c r="J40" s="93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 t="shared" si="7"/>
        <v>0</v>
      </c>
      <c r="F41" s="66">
        <v>0</v>
      </c>
      <c r="G41" s="66">
        <v>0</v>
      </c>
      <c r="H41" s="66">
        <f t="shared" si="13"/>
        <v>0</v>
      </c>
      <c r="I41" s="86"/>
      <c r="J41" s="87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13"/>
        <v>0</v>
      </c>
      <c r="I42" s="86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13"/>
        <v>0</v>
      </c>
      <c r="I43" s="86"/>
      <c r="J43" s="88"/>
    </row>
    <row r="44" s="56" customFormat="1" customHeight="1" spans="1:10">
      <c r="A44" s="68"/>
      <c r="B44" s="69" t="s">
        <v>42</v>
      </c>
      <c r="C44" s="70">
        <f>SUM(C41)</f>
        <v>0</v>
      </c>
      <c r="D44" s="70">
        <f t="shared" ref="D44:H44" si="15">SUM(D41)</f>
        <v>0</v>
      </c>
      <c r="E44" s="70">
        <f t="shared" si="15"/>
        <v>0</v>
      </c>
      <c r="F44" s="70">
        <f t="shared" si="15"/>
        <v>0</v>
      </c>
      <c r="G44" s="70">
        <f t="shared" si="15"/>
        <v>0</v>
      </c>
      <c r="H44" s="70">
        <f t="shared" si="13"/>
        <v>0</v>
      </c>
      <c r="I44" s="89"/>
      <c r="J44" s="90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 t="shared" si="7"/>
        <v>0</v>
      </c>
      <c r="F45" s="66">
        <v>0</v>
      </c>
      <c r="G45">
        <v>0</v>
      </c>
      <c r="H45" s="66">
        <v>0</v>
      </c>
      <c r="I45" s="24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2" si="16">F46+G46</f>
        <v>0</v>
      </c>
      <c r="I46" s="86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6"/>
        <v>0</v>
      </c>
      <c r="I47" s="86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6"/>
        <v>0</v>
      </c>
      <c r="I48" s="86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6"/>
        <v>0</v>
      </c>
      <c r="I49" s="86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6"/>
        <v>0</v>
      </c>
      <c r="I50" s="86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6"/>
        <v>0</v>
      </c>
      <c r="I51" s="86"/>
      <c r="J51" s="96"/>
    </row>
    <row r="52" s="56" customFormat="1" customHeight="1" spans="1:10">
      <c r="A52" s="68"/>
      <c r="B52" s="69" t="s">
        <v>44</v>
      </c>
      <c r="C52" s="70">
        <f>SUM(C45)</f>
        <v>0</v>
      </c>
      <c r="D52" s="70">
        <f>SUM(D45)</f>
        <v>0</v>
      </c>
      <c r="E52" s="70">
        <f>SUM(E45)</f>
        <v>0</v>
      </c>
      <c r="F52" s="70">
        <f>SUM(F45:F51)</f>
        <v>0</v>
      </c>
      <c r="G52" s="70">
        <f>SUM(G45:G51)</f>
        <v>0</v>
      </c>
      <c r="H52" s="70">
        <f t="shared" si="16"/>
        <v>0</v>
      </c>
      <c r="I52" s="89"/>
      <c r="J52" s="97"/>
    </row>
    <row r="53" customHeight="1" spans="1:10">
      <c r="A53" s="68"/>
      <c r="B53" s="69" t="s">
        <v>45</v>
      </c>
      <c r="C53" s="70">
        <f>SUM(C52,C44,C40,C37,C32,C27,C24,C19,C14,C11)</f>
        <v>0</v>
      </c>
      <c r="D53" s="70">
        <f t="shared" ref="D53:H53" si="17">SUM(D52,D44,D40,D37,D32,D27,D24,D19,D14,D11)</f>
        <v>0</v>
      </c>
      <c r="E53" s="70">
        <f t="shared" si="17"/>
        <v>0</v>
      </c>
      <c r="F53" s="70">
        <f t="shared" si="17"/>
        <v>4855.5</v>
      </c>
      <c r="G53" s="70">
        <f t="shared" si="17"/>
        <v>0</v>
      </c>
      <c r="H53" s="70">
        <f t="shared" si="17"/>
        <v>4855.5</v>
      </c>
      <c r="I53" s="89"/>
      <c r="J53" s="98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9" t="s">
        <v>50</v>
      </c>
    </row>
    <row r="58" customHeight="1" spans="1:9">
      <c r="A58" s="81">
        <f>E53</f>
        <v>0</v>
      </c>
      <c r="B58" s="82"/>
      <c r="C58" s="82">
        <f>H53</f>
        <v>4855.5</v>
      </c>
      <c r="D58" s="82"/>
      <c r="E58" s="82">
        <f>F53</f>
        <v>4855.5</v>
      </c>
      <c r="F58" s="82"/>
      <c r="G58" s="82">
        <f>G53</f>
        <v>0</v>
      </c>
      <c r="H58" s="82"/>
      <c r="I58" s="100">
        <f>A58-C58</f>
        <v>-4855.5</v>
      </c>
    </row>
  </sheetData>
  <mergeCells count="75">
    <mergeCell ref="C2:H2"/>
    <mergeCell ref="I3:J3"/>
    <mergeCell ref="C4:E4"/>
    <mergeCell ref="F4:I4"/>
    <mergeCell ref="A57:B57"/>
    <mergeCell ref="C57:D57"/>
    <mergeCell ref="E57:F57"/>
    <mergeCell ref="G57:H57"/>
    <mergeCell ref="A58:B58"/>
    <mergeCell ref="C58:D58"/>
    <mergeCell ref="E58:F58"/>
    <mergeCell ref="G58:H58"/>
    <mergeCell ref="A4:A5"/>
    <mergeCell ref="A6:A10"/>
    <mergeCell ref="A12:A13"/>
    <mergeCell ref="A15:A18"/>
    <mergeCell ref="A20:A23"/>
    <mergeCell ref="A25:A26"/>
    <mergeCell ref="A28:A31"/>
    <mergeCell ref="A33:A36"/>
    <mergeCell ref="A38:A39"/>
    <mergeCell ref="A41:A43"/>
    <mergeCell ref="A45:A51"/>
    <mergeCell ref="B4:B5"/>
    <mergeCell ref="B6:B10"/>
    <mergeCell ref="B12:B13"/>
    <mergeCell ref="B15:B18"/>
    <mergeCell ref="B20:B23"/>
    <mergeCell ref="B25:B26"/>
    <mergeCell ref="B28:B31"/>
    <mergeCell ref="B33:B36"/>
    <mergeCell ref="B38:B39"/>
    <mergeCell ref="B41:B43"/>
    <mergeCell ref="B45:B51"/>
    <mergeCell ref="C6:C10"/>
    <mergeCell ref="C12:C13"/>
    <mergeCell ref="C15:C18"/>
    <mergeCell ref="C20:C23"/>
    <mergeCell ref="C25:C26"/>
    <mergeCell ref="C28:C31"/>
    <mergeCell ref="C33:C36"/>
    <mergeCell ref="C38:C39"/>
    <mergeCell ref="C41:C43"/>
    <mergeCell ref="C45:C51"/>
    <mergeCell ref="D6:D10"/>
    <mergeCell ref="D12:D13"/>
    <mergeCell ref="D15:D18"/>
    <mergeCell ref="D20:D23"/>
    <mergeCell ref="D25:D26"/>
    <mergeCell ref="D28:D31"/>
    <mergeCell ref="D33:D36"/>
    <mergeCell ref="D38:D39"/>
    <mergeCell ref="D41:D43"/>
    <mergeCell ref="D45:D51"/>
    <mergeCell ref="E6:E10"/>
    <mergeCell ref="E12:E13"/>
    <mergeCell ref="E15:E18"/>
    <mergeCell ref="E20:E23"/>
    <mergeCell ref="E25:E26"/>
    <mergeCell ref="E28:E31"/>
    <mergeCell ref="E33:E36"/>
    <mergeCell ref="E38:E39"/>
    <mergeCell ref="E41:E43"/>
    <mergeCell ref="E45:E51"/>
    <mergeCell ref="J4:J5"/>
    <mergeCell ref="J6:J11"/>
    <mergeCell ref="J12:J14"/>
    <mergeCell ref="J15:J19"/>
    <mergeCell ref="J20:J24"/>
    <mergeCell ref="J25:J27"/>
    <mergeCell ref="J28:J32"/>
    <mergeCell ref="J33:J37"/>
    <mergeCell ref="J38:J40"/>
    <mergeCell ref="J41:J44"/>
    <mergeCell ref="J45:J52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52</v>
      </c>
      <c r="E8" s="9"/>
      <c r="F8" s="22"/>
      <c r="G8" s="22"/>
      <c r="H8" s="9" t="s">
        <v>53</v>
      </c>
      <c r="I8" s="8"/>
      <c r="J8" s="22"/>
      <c r="K8" s="47"/>
    </row>
    <row r="9" ht="18.75" customHeight="1" spans="2:11">
      <c r="B9" s="7"/>
      <c r="C9" s="8"/>
      <c r="D9" s="9" t="s">
        <v>54</v>
      </c>
      <c r="E9" s="9"/>
      <c r="F9" s="22"/>
      <c r="G9" s="22"/>
      <c r="H9" s="9" t="s">
        <v>55</v>
      </c>
      <c r="I9" s="8"/>
      <c r="J9" s="22"/>
      <c r="K9" s="47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20" t="s">
        <v>59</v>
      </c>
      <c r="H13" s="13" t="s">
        <v>60</v>
      </c>
      <c r="I13" s="12" t="s">
        <v>61</v>
      </c>
      <c r="J13" s="13"/>
      <c r="K13" s="20" t="s">
        <v>62</v>
      </c>
    </row>
    <row r="14" ht="18" customHeight="1" spans="2:11">
      <c r="B14" s="14">
        <v>1</v>
      </c>
      <c r="C14" s="15"/>
      <c r="D14" s="16" t="s">
        <v>63</v>
      </c>
      <c r="E14" s="23" t="s">
        <v>64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64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65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65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65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65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65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65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65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65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65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65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65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65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65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65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65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65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43</v>
      </c>
      <c r="E32" s="23" t="s">
        <v>66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65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45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60</v>
      </c>
      <c r="C36" s="20"/>
      <c r="D36" s="20"/>
      <c r="E36" s="20"/>
      <c r="F36" s="20"/>
      <c r="G36" s="20" t="s">
        <v>67</v>
      </c>
      <c r="H36" s="20"/>
      <c r="I36" s="20"/>
      <c r="J36" s="20"/>
      <c r="K36" s="20" t="s">
        <v>68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69</v>
      </c>
      <c r="C39" s="8"/>
      <c r="D39" s="8"/>
      <c r="E39" s="8"/>
      <c r="F39" s="8" t="s">
        <v>70</v>
      </c>
      <c r="G39" s="8" t="s">
        <v>71</v>
      </c>
      <c r="H39" s="8"/>
      <c r="I39" s="8"/>
      <c r="J39" s="8" t="s">
        <v>72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73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52</v>
      </c>
      <c r="E8" s="9"/>
      <c r="F8" s="22"/>
      <c r="G8" s="22"/>
      <c r="H8" s="9" t="s">
        <v>53</v>
      </c>
      <c r="I8" s="8"/>
      <c r="J8" s="22"/>
      <c r="K8" s="30"/>
    </row>
    <row r="9" ht="18.75" customHeight="1" spans="2:11">
      <c r="B9" s="7"/>
      <c r="C9" s="8"/>
      <c r="D9" s="9" t="s">
        <v>54</v>
      </c>
      <c r="E9" s="9"/>
      <c r="F9" s="22"/>
      <c r="G9" s="22"/>
      <c r="H9" s="9" t="s">
        <v>55</v>
      </c>
      <c r="I9" s="8"/>
      <c r="J9" s="22"/>
      <c r="K9" s="30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20" t="s">
        <v>59</v>
      </c>
      <c r="H13" s="13" t="s">
        <v>60</v>
      </c>
      <c r="I13" s="12" t="s">
        <v>61</v>
      </c>
      <c r="J13" s="13"/>
      <c r="K13" s="33" t="s">
        <v>62</v>
      </c>
    </row>
    <row r="14" ht="18" customHeight="1" spans="2:11">
      <c r="B14" s="14">
        <v>1</v>
      </c>
      <c r="C14" s="15"/>
      <c r="D14" s="16" t="s">
        <v>74</v>
      </c>
      <c r="E14" s="23" t="s">
        <v>64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64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43</v>
      </c>
      <c r="E16" s="23" t="s">
        <v>65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65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65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66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45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60</v>
      </c>
      <c r="C23" s="20"/>
      <c r="D23" s="20"/>
      <c r="E23" s="20"/>
      <c r="F23" s="20"/>
      <c r="G23" s="20" t="s">
        <v>67</v>
      </c>
      <c r="H23" s="20"/>
      <c r="I23" s="20"/>
      <c r="J23" s="20"/>
      <c r="K23" s="33" t="s">
        <v>68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69</v>
      </c>
      <c r="C26" s="8"/>
      <c r="D26" s="8"/>
      <c r="E26" s="8"/>
      <c r="F26" s="8" t="s">
        <v>70</v>
      </c>
      <c r="G26" s="8" t="s">
        <v>71</v>
      </c>
      <c r="H26" s="8"/>
      <c r="I26" s="8"/>
      <c r="J26" s="8" t="s">
        <v>72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2026-01-07T15:24:01Z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52D3C014D09BA9E7110A5E6964236F23_43</vt:lpwstr>
  </property>
</Properties>
</file>