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<sst xmlns="http://schemas.openxmlformats.org/spreadsheetml/2006/main" count="70" uniqueCount="49">
  <si>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</si>
  <si>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</si>
  <si>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李思甜</t>
  </si>
  <si>
    <t>职位:</t>
  </si>
  <si>
    <t>助理</t>
  </si>
  <si>
    <t>发生地:</t>
  </si>
  <si>
    <t>北京-广德</t>
  </si>
  <si>
    <t>部门:</t>
  </si>
  <si>
    <t>会奖业务6部</t>
  </si>
  <si>
    <t>发生日期:</t>
  </si>
  <si>
    <t>2022.10.30-2022.11.03</t>
  </si>
  <si>
    <t>报销日期:</t>
  </si>
  <si>
    <t>2022.11.08</t>
  </si>
  <si>
    <t>团号:</t>
  </si>
  <si>
    <t>HMEA-221104-STY200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</si>
  <si>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</si>
  <si>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</si>
  <si>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</si>
  <si>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</si>
  <si>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</si>
  <si>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</si>
  <si>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</si>
  <si>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</si>
  <si>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</si>
  <si>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北京-广德，溧阳-北京</t>
  </si>
  <si>
    <t>市内交通（打车）</t>
  </si>
  <si>
    <t>家-公司</t>
  </si>
  <si>
    <t>广德南站-酒店</t>
  </si>
  <si>
    <t>餐厅-酒店</t>
  </si>
  <si>
    <t>北京南站-家</t>
  </si>
  <si>
    <t>住宿费</t>
  </si>
  <si>
    <t>餐费</t>
  </si>
  <si>
    <t>往返两天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</si>
  <si>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</si>
  <si>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</si>
  <si>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</si>
  <si>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</si>
  <si>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</si>
  <si>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</si>
  <si>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</si>
  <si>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</si>
  <si>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</si>
  <si>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</si>
  <si>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</si>
  <si>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</si>
  <si>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</si>
  <si>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广德</t>
  </si>
  <si>
    <t>2022.10.30-2022.09.29</t>
  </si>
  <si>
    <t>2022.10.31-2022.11.03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</si>
</sst>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10" workbookViewId="0">
      <selection activeCell="P17" sqref="P17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7" si="0">H11+I11</f>
        <v>1162</v>
      </c>
      <c r="H11" s="25">
        <v>1162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f t="shared" si="0"/>
        <v>22.2</v>
      </c>
      <c r="H12" s="25">
        <v>22.2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f t="shared" si="0"/>
        <v>16</v>
      </c>
      <c r="H13" s="25">
        <v>16</v>
      </c>
      <c r="I13" s="38"/>
      <c r="J13" s="39"/>
      <c r="K13" s="40" t="s">
        <v>27</v>
      </c>
    </row>
    <row r="14" ht="20.1" customHeight="1" spans="2:11">
      <c r="B14" s="22">
        <v>3</v>
      </c>
      <c r="C14" s="23"/>
      <c r="D14" s="26"/>
      <c r="E14" s="27" t="s">
        <v>25</v>
      </c>
      <c r="F14" s="27"/>
      <c r="G14" s="25">
        <f t="shared" si="0"/>
        <v>11.01</v>
      </c>
      <c r="H14" s="25">
        <v>11.01</v>
      </c>
      <c r="I14" s="38"/>
      <c r="J14" s="39"/>
      <c r="K14" s="40" t="s">
        <v>28</v>
      </c>
    </row>
    <row r="15" ht="20.1" customHeight="1" spans="2:11">
      <c r="B15" s="22">
        <v>3</v>
      </c>
      <c r="C15" s="23"/>
      <c r="D15" s="26"/>
      <c r="E15" s="27" t="s">
        <v>25</v>
      </c>
      <c r="F15" s="27"/>
      <c r="G15" s="25">
        <f t="shared" si="0"/>
        <v>28</v>
      </c>
      <c r="H15" s="25">
        <v>28</v>
      </c>
      <c r="I15" s="38"/>
      <c r="J15" s="39"/>
      <c r="K15" s="40" t="s">
        <v>29</v>
      </c>
    </row>
    <row r="16" ht="20.1" customHeight="1" spans="2:11">
      <c r="B16" s="22">
        <v>4</v>
      </c>
      <c r="C16" s="23"/>
      <c r="D16" s="26"/>
      <c r="E16" s="22" t="s">
        <v>30</v>
      </c>
      <c r="F16" s="23"/>
      <c r="G16" s="25">
        <f t="shared" si="0"/>
        <v>0</v>
      </c>
      <c r="H16" s="25"/>
      <c r="I16" s="38"/>
      <c r="J16" s="39"/>
      <c r="K16" s="40"/>
    </row>
    <row r="17" ht="20.1" customHeight="1" spans="2:11">
      <c r="B17" s="22">
        <v>5</v>
      </c>
      <c r="C17" s="23"/>
      <c r="D17" s="26"/>
      <c r="E17" s="22" t="s">
        <v>31</v>
      </c>
      <c r="F17" s="23"/>
      <c r="G17" s="25">
        <f t="shared" si="0"/>
        <v>129.8</v>
      </c>
      <c r="H17" s="25">
        <v>105.9</v>
      </c>
      <c r="I17" s="38">
        <v>23.9</v>
      </c>
      <c r="J17" s="39"/>
      <c r="K17" s="41" t="s">
        <v>32</v>
      </c>
    </row>
    <row r="18" ht="20.1" customHeight="1" spans="2:11">
      <c r="B18" s="22">
        <v>8</v>
      </c>
      <c r="C18" s="23"/>
      <c r="D18" s="24" t="s">
        <v>33</v>
      </c>
      <c r="E18" s="27"/>
      <c r="F18" s="27"/>
      <c r="G18" s="25">
        <v>0</v>
      </c>
      <c r="H18" s="25"/>
      <c r="I18" s="38"/>
      <c r="J18" s="39"/>
      <c r="K18" s="40"/>
    </row>
    <row r="19" ht="20.1" customHeight="1" spans="2:11">
      <c r="B19" s="22">
        <v>9</v>
      </c>
      <c r="C19" s="23"/>
      <c r="D19" s="26"/>
      <c r="E19" s="27"/>
      <c r="F19" s="27"/>
      <c r="G19" s="25">
        <f>H19+I19</f>
        <v>0</v>
      </c>
      <c r="H19" s="25"/>
      <c r="I19" s="38"/>
      <c r="J19" s="39"/>
      <c r="K19" s="42"/>
    </row>
    <row r="20" ht="20.1" customHeight="1" spans="2:11">
      <c r="B20" s="19" t="s">
        <v>34</v>
      </c>
      <c r="C20" s="28"/>
      <c r="D20" s="28"/>
      <c r="E20" s="28"/>
      <c r="F20" s="20"/>
      <c r="G20" s="29">
        <f>SUM(G11:G19)</f>
        <v>1369.01</v>
      </c>
      <c r="H20" s="29">
        <f>SUM(H11:H19)</f>
        <v>1345.11</v>
      </c>
      <c r="I20" s="43">
        <f>SUM(I11:J19)</f>
        <v>23.9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35</v>
      </c>
      <c r="H22" s="21"/>
      <c r="I22" s="21"/>
      <c r="J22" s="21"/>
      <c r="K22" s="21" t="s">
        <v>36</v>
      </c>
    </row>
    <row r="23" ht="20.1" customHeight="1" spans="2:11">
      <c r="B23" s="30">
        <f>H20</f>
        <v>1345.11</v>
      </c>
      <c r="C23" s="30"/>
      <c r="D23" s="30"/>
      <c r="E23" s="30"/>
      <c r="F23" s="30"/>
      <c r="G23" s="30">
        <f>I20</f>
        <v>23.9</v>
      </c>
      <c r="H23" s="30"/>
      <c r="I23" s="30"/>
      <c r="J23" s="30"/>
      <c r="K23" s="47">
        <f>SUM(B23:J23)</f>
        <v>1369.01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37</v>
      </c>
      <c r="C25" s="16"/>
      <c r="D25" s="16"/>
      <c r="E25" s="16"/>
      <c r="F25" s="16" t="s">
        <v>38</v>
      </c>
      <c r="G25" s="16" t="s">
        <v>39</v>
      </c>
      <c r="H25" s="16"/>
      <c r="I25" s="16"/>
      <c r="J25" s="16" t="s">
        <v>40</v>
      </c>
      <c r="K25" s="16"/>
    </row>
    <row r="28" ht="17.35" spans="1:11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tr">
        <f>F5</f>
        <v>李思甜</v>
      </c>
      <c r="G30" s="7"/>
      <c r="H30" s="6" t="s">
        <v>3</v>
      </c>
      <c r="I30" s="5"/>
      <c r="J30" s="7" t="s">
        <v>4</v>
      </c>
      <c r="K30" s="33"/>
    </row>
    <row r="31" ht="20.1" customHeight="1" spans="2:11">
      <c r="B31" s="8"/>
      <c r="C31" s="9"/>
      <c r="D31" s="10" t="s">
        <v>5</v>
      </c>
      <c r="E31" s="10"/>
      <c r="F31" s="11" t="str">
        <f>F6</f>
        <v>北京-广德</v>
      </c>
      <c r="G31" s="11"/>
      <c r="H31" s="10" t="s">
        <v>7</v>
      </c>
      <c r="I31" s="9"/>
      <c r="J31" s="11" t="s">
        <v>8</v>
      </c>
      <c r="K31" s="34"/>
    </row>
    <row r="32" ht="20.1" customHeight="1" spans="2:11">
      <c r="B32" s="8"/>
      <c r="C32" s="9"/>
      <c r="D32" s="10" t="s">
        <v>9</v>
      </c>
      <c r="E32" s="10"/>
      <c r="F32" s="11" t="str">
        <f>F7</f>
        <v>2022.10.30-2022.11.03</v>
      </c>
      <c r="G32" s="11"/>
      <c r="H32" s="10" t="s">
        <v>11</v>
      </c>
      <c r="I32" s="35"/>
      <c r="J32" s="11" t="str">
        <f>J7</f>
        <v>2022.11.08</v>
      </c>
      <c r="K32" s="34"/>
    </row>
    <row r="33" ht="20.1" customHeight="1" spans="2:11">
      <c r="B33" s="12"/>
      <c r="C33" s="13"/>
      <c r="D33" s="14"/>
      <c r="E33" s="14"/>
      <c r="F33" s="15"/>
      <c r="G33" s="15"/>
      <c r="H33" s="14" t="s">
        <v>13</v>
      </c>
      <c r="I33" s="36"/>
      <c r="J33" s="15" t="str">
        <f>J8</f>
        <v>HMEA-221104-STY200</v>
      </c>
      <c r="K33" s="37"/>
    </row>
    <row r="34" ht="20.1" customHeight="1"/>
    <row r="35" ht="20.1" customHeight="1" spans="2:11">
      <c r="B35" s="27"/>
      <c r="C35" s="27"/>
      <c r="D35" s="31" t="s">
        <v>42</v>
      </c>
      <c r="E35" s="27" t="s">
        <v>43</v>
      </c>
      <c r="F35" s="27"/>
      <c r="G35" s="25" t="s">
        <v>44</v>
      </c>
      <c r="H35" s="25" t="s">
        <v>45</v>
      </c>
      <c r="I35" s="25" t="s">
        <v>34</v>
      </c>
      <c r="J35" s="25"/>
      <c r="K35" s="48" t="s">
        <v>21</v>
      </c>
    </row>
    <row r="36" ht="20.1" customHeight="1" spans="2:11">
      <c r="B36" s="27">
        <v>1</v>
      </c>
      <c r="C36" s="27"/>
      <c r="D36" s="31" t="s">
        <v>46</v>
      </c>
      <c r="E36" s="27" t="s">
        <v>47</v>
      </c>
      <c r="F36" s="27"/>
      <c r="G36" s="25">
        <v>200</v>
      </c>
      <c r="H36" s="25">
        <v>1</v>
      </c>
      <c r="I36" s="38">
        <f>G36*H36</f>
        <v>200</v>
      </c>
      <c r="J36" s="39"/>
      <c r="K36" s="49"/>
    </row>
    <row r="37" ht="20.1" customHeight="1" spans="2:11">
      <c r="B37" s="27">
        <v>2</v>
      </c>
      <c r="C37" s="27"/>
      <c r="D37" s="31" t="s">
        <v>46</v>
      </c>
      <c r="E37" s="27" t="s">
        <v>48</v>
      </c>
      <c r="F37" s="27"/>
      <c r="G37" s="25">
        <v>100</v>
      </c>
      <c r="H37" s="25">
        <v>4</v>
      </c>
      <c r="I37" s="38">
        <f>G37*H37</f>
        <v>400</v>
      </c>
      <c r="J37" s="39"/>
      <c r="K37" s="49"/>
    </row>
    <row r="38" ht="20.1" customHeight="1" spans="2:11">
      <c r="B38" s="27">
        <v>3</v>
      </c>
      <c r="C38" s="27"/>
      <c r="D38" s="31"/>
      <c r="E38" s="27"/>
      <c r="F38" s="27"/>
      <c r="G38" s="25">
        <v>0</v>
      </c>
      <c r="H38" s="25">
        <v>0</v>
      </c>
      <c r="I38" s="38">
        <f t="shared" ref="I37:I38" si="1">G38*H38</f>
        <v>0</v>
      </c>
      <c r="J38" s="39"/>
      <c r="K38" s="49"/>
    </row>
    <row r="39" ht="20.1" customHeight="1" spans="2:11">
      <c r="B39" s="19" t="s">
        <v>34</v>
      </c>
      <c r="C39" s="28"/>
      <c r="D39" s="28"/>
      <c r="E39" s="28"/>
      <c r="F39" s="20"/>
      <c r="G39" s="29"/>
      <c r="H39" s="29">
        <f>SUM(H21:H38)</f>
        <v>5</v>
      </c>
      <c r="I39" s="43">
        <f>SUM(I36:J38)</f>
        <v>600</v>
      </c>
      <c r="J39" s="44"/>
      <c r="K39" s="45"/>
    </row>
    <row r="40" ht="20.1" customHeight="1" spans="2:11">
      <c r="B40" s="16" t="s">
        <v>37</v>
      </c>
      <c r="C40" s="16"/>
      <c r="D40" s="16"/>
      <c r="E40" s="16"/>
      <c r="F40" s="16" t="s">
        <v>38</v>
      </c>
      <c r="G40" s="16" t="s">
        <v>39</v>
      </c>
      <c r="H40" s="16"/>
      <c r="I40" s="16"/>
      <c r="J40" s="16" t="s">
        <v>40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2022-11-08T07:32:24Z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eyJoZGlkIjoiOWMzYjcyYjRjZDRmYmUzZjJhMWUzYThhZDBhZTY1ZTMifQ==</vt:lpwstr>
  </property>
</Properties>
</file>